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5" windowWidth="19155" windowHeight="11760" activeTab="2"/>
  </bookViews>
  <sheets>
    <sheet name="100 Mile" sheetId="1" r:id="rId1"/>
    <sheet name="50 Mile" sheetId="3" r:id="rId2"/>
    <sheet name="20 Mile" sheetId="2" r:id="rId3"/>
  </sheets>
  <calcPr calcId="145621"/>
</workbook>
</file>

<file path=xl/calcChain.xml><?xml version="1.0" encoding="utf-8"?>
<calcChain xmlns="http://schemas.openxmlformats.org/spreadsheetml/2006/main">
  <c r="C69" i="3" l="1"/>
  <c r="C70" i="3" s="1"/>
  <c r="C71" i="3" s="1"/>
  <c r="C72" i="3" s="1"/>
  <c r="C73" i="3" s="1"/>
  <c r="C74" i="3" s="1"/>
  <c r="C75" i="3" s="1"/>
  <c r="C76" i="3" s="1"/>
  <c r="C77" i="3" s="1"/>
  <c r="C78" i="3" s="1"/>
  <c r="C79" i="3" s="1"/>
  <c r="C80" i="3" s="1"/>
  <c r="C81" i="3" s="1"/>
  <c r="C82" i="3" s="1"/>
  <c r="C83" i="3" s="1"/>
  <c r="C84" i="3" s="1"/>
  <c r="C85" i="3" s="1"/>
  <c r="C86" i="3" s="1"/>
  <c r="C87" i="3" s="1"/>
  <c r="C88" i="3" s="1"/>
  <c r="C89" i="3" s="1"/>
  <c r="C90" i="3" s="1"/>
  <c r="C91" i="3" s="1"/>
  <c r="C92" i="3" s="1"/>
  <c r="C93" i="3" s="1"/>
  <c r="C94" i="3" s="1"/>
  <c r="C95" i="3" s="1"/>
  <c r="C96" i="3" s="1"/>
  <c r="C68" i="3"/>
  <c r="C4" i="3"/>
  <c r="C5" i="3" s="1"/>
  <c r="C6" i="3" s="1"/>
  <c r="C7" i="3" s="1"/>
  <c r="C8" i="3" s="1"/>
  <c r="C9" i="3" s="1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38" i="3" s="1"/>
  <c r="C39" i="3" s="1"/>
  <c r="C40" i="3" s="1"/>
  <c r="C41" i="3" s="1"/>
  <c r="C42" i="3" s="1"/>
  <c r="C43" i="3" s="1"/>
  <c r="C44" i="3" s="1"/>
  <c r="C45" i="3" s="1"/>
  <c r="C46" i="3" s="1"/>
  <c r="C47" i="3" s="1"/>
  <c r="C48" i="3" s="1"/>
  <c r="C4" i="2"/>
  <c r="C5" i="2" s="1"/>
  <c r="C6" i="2" s="1"/>
  <c r="C7" i="2" s="1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17" i="1" l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l="1"/>
  <c r="C61" i="1" s="1"/>
  <c r="C62" i="1" s="1"/>
  <c r="C63" i="1" s="1"/>
</calcChain>
</file>

<file path=xl/sharedStrings.xml><?xml version="1.0" encoding="utf-8"?>
<sst xmlns="http://schemas.openxmlformats.org/spreadsheetml/2006/main" count="483" uniqueCount="230">
  <si>
    <t>Start at Crystal Bridges intersection of John Deshields and NE J street</t>
  </si>
  <si>
    <t>Ride on Lake Bella Vista trail North parking lot at the dam gate.</t>
  </si>
  <si>
    <t>Cross the dam. Ride through the east parking lot to Veteran's way and Dartmoor.</t>
  </si>
  <si>
    <t>Turn left on Dartmoor Rd, pass Cooper elementary to Blowing Springs Rd.</t>
  </si>
  <si>
    <t>Turn right on Blowing Springs Rd. Ride to the far end of Blowing springs Park.</t>
  </si>
  <si>
    <t>Turn around and ride back through Blowing Springs Park to Dartmoor Rd.</t>
  </si>
  <si>
    <t>Turn left onto Dartmoor Rd. Ride on Dartmoor to Veteran's Way.</t>
  </si>
  <si>
    <t>Continue on lake Bella Vista Trail to Wishing Springs Bike Trail</t>
  </si>
  <si>
    <t>Keep right. Ride on Wishing Springs trail to junction with N. Bentonville Trail</t>
  </si>
  <si>
    <t>Start</t>
  </si>
  <si>
    <t>Dartmoor and Veteran's Way</t>
  </si>
  <si>
    <t>Blowing Springs Rd and Dartmoor Rd</t>
  </si>
  <si>
    <t>Turn around at the row of big rocks. Rest stop.</t>
  </si>
  <si>
    <t>Immediately turn left onto Raines Rd</t>
  </si>
  <si>
    <t>Cross US 71 and continue west on MO 90 to Brush Creek Rd</t>
  </si>
  <si>
    <t>Continue on MO 90 to Goodin Hollow Rd</t>
  </si>
  <si>
    <t>Continue on MO 90 to Buford Rd</t>
  </si>
  <si>
    <t>Continue on MO 90 to Mill Creek Rd</t>
  </si>
  <si>
    <t>Continue on MO 90 to CR SW9034</t>
  </si>
  <si>
    <t xml:space="preserve">Turn right on MO 59/MO 90 go past the bridge. Stay on MO 90 </t>
  </si>
  <si>
    <t xml:space="preserve">Continue on MO 90 to the junction with MO 43(MO 90 ends here). </t>
  </si>
  <si>
    <t>Road becomes E342</t>
  </si>
  <si>
    <t>Road becomes N4700</t>
  </si>
  <si>
    <t>Road Becomes E340</t>
  </si>
  <si>
    <t>Road becomes E355</t>
  </si>
  <si>
    <t>Road becomes E335</t>
  </si>
  <si>
    <t>Road becomes S640</t>
  </si>
  <si>
    <t>Road becomes E330</t>
  </si>
  <si>
    <t>Cafe</t>
  </si>
  <si>
    <t>New bridge</t>
  </si>
  <si>
    <t>Turn around at junction with US 59</t>
  </si>
  <si>
    <t xml:space="preserve">Return on same route to SW City at MO 43 </t>
  </si>
  <si>
    <t>Turn right and ride 2 blocks to main street in Gravette</t>
  </si>
  <si>
    <t>Turn left and ride on Main St. to High school. Street becomes Lion Dr.</t>
  </si>
  <si>
    <t>Follow Lion Dr. to junction with AR 72</t>
  </si>
  <si>
    <t>Turn left onto AR72 and ride to Hiwasse (Forest Hills Blvd)</t>
  </si>
  <si>
    <t>Continue on AR 72 to Herbaugh Rd in Centerton (Mid-curve)</t>
  </si>
  <si>
    <t>Turn right on Herbaugh and ride to Gamble Rd.</t>
  </si>
  <si>
    <t>Turn left and ride to Seba Rd.</t>
  </si>
  <si>
    <t>Turn left and ride to Main St. Cross Main and Seba becomes Town Vu Rd</t>
  </si>
  <si>
    <t>Follow Town Vu to SW Tater Black Rd.</t>
  </si>
  <si>
    <t>Turn left and ride to AR 72</t>
  </si>
  <si>
    <t>Turn Right and ride to NW Elm Tree Rd.</t>
  </si>
  <si>
    <t>Turn left and ride to NW 3rd</t>
  </si>
  <si>
    <t>Turn Right and ride to Peach Orchard Rd</t>
  </si>
  <si>
    <t>Turn left and ride to junction with Punkin Hollow Rd.</t>
  </si>
  <si>
    <t>Stay to the right and ride on Punkin Hollow Rd. which becomes NW 12th St.</t>
  </si>
  <si>
    <t>Turn right at McCollumn and ride to Garden Trail</t>
  </si>
  <si>
    <t>Garden Trail becomes Glenbrook Ave.</t>
  </si>
  <si>
    <t xml:space="preserve">Follow Glenbrook to the traffic circle at Moberly Ln. </t>
  </si>
  <si>
    <t xml:space="preserve"> </t>
  </si>
  <si>
    <t>100 Mile TDC description</t>
  </si>
  <si>
    <t>Turn left on Mercy Way and ride to US 71.</t>
  </si>
  <si>
    <t>Cub Circle</t>
  </si>
  <si>
    <t>N. Bentonville Bike Trail at NE A St.</t>
  </si>
  <si>
    <t>Begin Wishing Springs Bike Trail</t>
  </si>
  <si>
    <t>Begin Lake Bella Vista Bike Trail</t>
  </si>
  <si>
    <t>Should be facing the dam at gate.</t>
  </si>
  <si>
    <t>Veteran's Way and Dartmoor Rd.</t>
  </si>
  <si>
    <t>Missouri State line</t>
  </si>
  <si>
    <t>Continue on US 71 as you cross into Missouri</t>
  </si>
  <si>
    <t>Stay on Tiger as you cross J st.</t>
  </si>
  <si>
    <t>Bridge</t>
  </si>
  <si>
    <t>MO 43</t>
  </si>
  <si>
    <t>Cherokee St. Southwest City</t>
  </si>
  <si>
    <t>Stand Waite Rd</t>
  </si>
  <si>
    <t>E342</t>
  </si>
  <si>
    <t>N4700</t>
  </si>
  <si>
    <t>E340</t>
  </si>
  <si>
    <t>E355</t>
  </si>
  <si>
    <t>E335</t>
  </si>
  <si>
    <t>S640</t>
  </si>
  <si>
    <t>E330</t>
  </si>
  <si>
    <t>US 59 Turn around</t>
  </si>
  <si>
    <t>AR 59 1st Ave Gravette</t>
  </si>
  <si>
    <t>Main St. Gravette</t>
  </si>
  <si>
    <t>Herbaugh Rd. After water towers</t>
  </si>
  <si>
    <t>AR 72/SW 2nd St. Bentonville</t>
  </si>
  <si>
    <t>L</t>
  </si>
  <si>
    <t>R</t>
  </si>
  <si>
    <t>TA</t>
  </si>
  <si>
    <t>S</t>
  </si>
  <si>
    <t>Stay on Tiger to the end at McCollum Dr.</t>
  </si>
  <si>
    <t>NW 12th becomes Tiger Blvd as you cross Walton Blvd.</t>
  </si>
  <si>
    <t>Go straight on 43 to SW City to Cherokee St. It curves left at county rd J</t>
  </si>
  <si>
    <t>ARROWS</t>
  </si>
  <si>
    <t>100KM TDC Description</t>
  </si>
  <si>
    <t>Turn left onto MO 90 going west to US71 (Traffic light)</t>
  </si>
  <si>
    <t>Turn left on MO 59 go toward Gravette to Main St.</t>
  </si>
  <si>
    <t>50 Mile TDC Description</t>
  </si>
  <si>
    <t>Start at J St. and John de Shields</t>
  </si>
  <si>
    <t>Glenbrook becomes Garden Trail</t>
  </si>
  <si>
    <t>Ride on John de Shields to traffic circle. Take third right off of circle onto Glenbrook</t>
  </si>
  <si>
    <t>Ride on Garden Trail to McCollum Dr.</t>
  </si>
  <si>
    <t>Tiger Blvd becomes 12th  as you cross Walton Blvd.</t>
  </si>
  <si>
    <t xml:space="preserve">NW 12th becomes Punkin  Hollow Rd. </t>
  </si>
  <si>
    <t>Turn right and ride to Main St. Cross Main and Town Vu Rd becomes Seba Rd.</t>
  </si>
  <si>
    <t>Turn right on Herbaugh and ride to AR72</t>
  </si>
  <si>
    <t>Continue on AR72 to Lion Dr. in Gravette(High School)</t>
  </si>
  <si>
    <t>Turn right onto Lion Dr. and ride past the high school. Lion Dr. becomes Main St.</t>
  </si>
  <si>
    <t>Continue on Main St. to AR 59</t>
  </si>
  <si>
    <t>Turn right on AR 59 (1st Ave) go toward Noel to Boston St.</t>
  </si>
  <si>
    <t>Turn right on Boston and ride 1 block to 2nd Ave.</t>
  </si>
  <si>
    <t>Turn right on 2nd Ave and ride 2 blocks to Main St.</t>
  </si>
  <si>
    <t xml:space="preserve">Turn left onto  SW Tater Black Rd to Town Vu </t>
  </si>
  <si>
    <t>Town Vu Rd. and Tater Black Rd.</t>
  </si>
  <si>
    <t>SW Tater Black Rd. and Town Vu Rd.</t>
  </si>
  <si>
    <t>Seba Rd. and  Town Vu Rd.</t>
  </si>
  <si>
    <t>Elm Tree Rd and NW 3rd St.</t>
  </si>
  <si>
    <t>NW 3rd St. and Peach Orchard</t>
  </si>
  <si>
    <t>Peach Orchard Rd. and Punkin Hollow Rd.</t>
  </si>
  <si>
    <t>Punkin Hollow Rd. and NW 12 st.</t>
  </si>
  <si>
    <t>J St. and Tiger Blvd.</t>
  </si>
  <si>
    <t>Walton Blvd and Tiger Blvd and NW 12th St.</t>
  </si>
  <si>
    <t>Tiger Blvd and McCollum Dr.</t>
  </si>
  <si>
    <t>Turn left at McCollumn Dr. and ride to Tiger Blvd.</t>
  </si>
  <si>
    <t>Garden Trail and McCollum Dr.</t>
  </si>
  <si>
    <t>John de Shields Blvd and Glenbrook Ave</t>
  </si>
  <si>
    <t>NE J St. and NE John Deshields Blvd</t>
  </si>
  <si>
    <t>Turn left onto Tiger Blvd and cross NE J st.</t>
  </si>
  <si>
    <t>Stay to the left and ride on Punkin Hollow Rd. to Peach Orchard Rd.</t>
  </si>
  <si>
    <t>Turn left on Peach Orchard and ride to NW 3rd St.</t>
  </si>
  <si>
    <t>Turn right onto AR72 to SW Tater Black Rd.</t>
  </si>
  <si>
    <t>Turn left and ride to AR 72 SW 2nd St.</t>
  </si>
  <si>
    <t>AR 72(2nd) and Elm Tree Rd.</t>
  </si>
  <si>
    <t>SW Tater Black Rd. and AR72</t>
  </si>
  <si>
    <t>Main St., Town Vu Rd. and Seba Rd.</t>
  </si>
  <si>
    <t>Seba Rd. and Gamble Rd.</t>
  </si>
  <si>
    <t>Gamble Rd. and Herbaugh Rd.</t>
  </si>
  <si>
    <t>Continue on Seba Rd. to Gamble Rd.</t>
  </si>
  <si>
    <t>Turn right onto Gamble Rd. and ride to Herbaugh Rd</t>
  </si>
  <si>
    <t>Gamble Rd. and Herbaugh Rd. before water towers</t>
  </si>
  <si>
    <t>Herbaugh and AR 72</t>
  </si>
  <si>
    <t>Forest Hills Blvd(279) and AR 72</t>
  </si>
  <si>
    <t xml:space="preserve">AR 72 and Forest Hills Blvd(279) </t>
  </si>
  <si>
    <t>Lion Dr. and AR 72</t>
  </si>
  <si>
    <t>Lion Dr. at high school</t>
  </si>
  <si>
    <t>Main St. and Lion Dr. Gravette</t>
  </si>
  <si>
    <t>AR 72 and Lion Dr. at high school</t>
  </si>
  <si>
    <t>Main St. and AR 59</t>
  </si>
  <si>
    <t>AR 59 and Boston St. Gravette</t>
  </si>
  <si>
    <t>Boston St. and 2nd Ave.</t>
  </si>
  <si>
    <t>2nd Ave and Main St. Gravette</t>
  </si>
  <si>
    <t>AR 72 and Elm Tree Rd</t>
  </si>
  <si>
    <t>Elma Tree Rd. and NW 3rd St.</t>
  </si>
  <si>
    <t>NW 3rd St. and Peach Orchard Rd.</t>
  </si>
  <si>
    <t xml:space="preserve">Peach Orchard and Punkin Hollow Rd. </t>
  </si>
  <si>
    <t>Punkin Hollow Rd and NW 12th St.</t>
  </si>
  <si>
    <t>12th St., Walton Blvd, and Tiger Blvd.</t>
  </si>
  <si>
    <t>McCollum Dr. and Garden Trail</t>
  </si>
  <si>
    <t>Garden Trail/Glenbrook Ave</t>
  </si>
  <si>
    <t>Glenbrook Ave and NE John Deshields Blvd</t>
  </si>
  <si>
    <t>NE John de Shields and NE J St.</t>
  </si>
  <si>
    <t>Tiger Blvd and NE J St.</t>
  </si>
  <si>
    <t>Glenbrook/Garden Trail</t>
  </si>
  <si>
    <t>Distance</t>
  </si>
  <si>
    <t>Segment</t>
  </si>
  <si>
    <t xml:space="preserve">Take first right at circle onto John de Shields and ride to the finish at NE J St. </t>
  </si>
  <si>
    <t>Tiger Blvd and  NE J Street</t>
  </si>
  <si>
    <t>Cub Circle and Tiger Blvd</t>
  </si>
  <si>
    <t>N Bentonville Trail and Cub circle</t>
  </si>
  <si>
    <t>Turn right on Cub Circle to Tiger Blvd.</t>
  </si>
  <si>
    <t>Dartmoor Rd. and Blowing Springs Rd.</t>
  </si>
  <si>
    <t xml:space="preserve">Start  </t>
  </si>
  <si>
    <t>Turn left onto Cub Circle to NE A Street (N. Bentonville Bike Trail)</t>
  </si>
  <si>
    <t>Tiger Blvd. and Cub Circle</t>
  </si>
  <si>
    <t>Cub Circle and N. Bentonville Bike Trail at NE A St.</t>
  </si>
  <si>
    <t>Begin N. Bentonville Bike Trail</t>
  </si>
  <si>
    <t>Gate by north parking lot begin Lake Bella Vista Bike Trail</t>
  </si>
  <si>
    <t>17.69-mile TDC description</t>
  </si>
  <si>
    <t xml:space="preserve">Ride North on J St. to Tiger Blvd </t>
  </si>
  <si>
    <t>Turn left onto Tiger Blvd.  and ride to Cub Circle.</t>
  </si>
  <si>
    <t>Turn left onto Cub Circleand ride to NE A Street/N. Bentonville bike path.</t>
  </si>
  <si>
    <t>Turn right on Wishing Springs BIkeTrail(See large orange sculpture)</t>
  </si>
  <si>
    <t xml:space="preserve">Turn left onto Lake Bella Vista Bike Trail </t>
  </si>
  <si>
    <t>Begin Lake Bella Vista Bike Trail by the bridge</t>
  </si>
  <si>
    <t>Turn left on Dartmoor Rd, past Cooper elementary to Blowing Springs Rd.</t>
  </si>
  <si>
    <t>Dartmoor Rd., Blowing Springs Rd. and Mercy Way</t>
  </si>
  <si>
    <t>US71 and Meadow Lark Ln</t>
  </si>
  <si>
    <t>Mercy Way and US 71</t>
  </si>
  <si>
    <t>Continue on US71 and turn right onto Meadow Lark Lane</t>
  </si>
  <si>
    <t>Raines Rd. and MO 90</t>
  </si>
  <si>
    <t>Meadowlark Lane and Raines Rd.</t>
  </si>
  <si>
    <t>MO 90 and US 71</t>
  </si>
  <si>
    <t>MO 90 at Brush Creek Rd</t>
  </si>
  <si>
    <t>MO 90 at Goodin Hollow Rd</t>
  </si>
  <si>
    <t>MO 90 at Buford Rd</t>
  </si>
  <si>
    <t>MO 90 at Mill Creek Rd</t>
  </si>
  <si>
    <t>MO 90 at CR SW9034</t>
  </si>
  <si>
    <t>MO 90(Main St) and AR 59</t>
  </si>
  <si>
    <t>Ride on County road 7137 (Raines Rd) to 1st junction with MO 90 in Jane</t>
  </si>
  <si>
    <t>Continue on MO 90 to Noel. Enter town on High St becomes Main St to jct with MO 59</t>
  </si>
  <si>
    <t>Bridge on Elk River(AR 59)</t>
  </si>
  <si>
    <t xml:space="preserve">Turn right on Cherokee. It curves right and becomes Stand Waite Rd/S710 </t>
  </si>
  <si>
    <t>AR 43 and OK 20</t>
  </si>
  <si>
    <t>Cherokee St. and MO 43(Rest Stop)</t>
  </si>
  <si>
    <t>AR 43 and AR 72  Maysville gas station</t>
  </si>
  <si>
    <t>Turn left onto AR 72 and ride to junction with AR 59 in Gravette</t>
  </si>
  <si>
    <t>Turn left and continue on AR 43 to Maysville, junction with AR 72</t>
  </si>
  <si>
    <t>Turn right on MO 43, cross into AR, continue on AR 43/OK 20 to junction with OK 20</t>
  </si>
  <si>
    <t>Turn left and ride on Main St. to High school. Main St. becomes Lion Dr.</t>
  </si>
  <si>
    <t>Gamble Rd. and Seba Rd.</t>
  </si>
  <si>
    <t xml:space="preserve">Town Vu Rd. and SW Tater Black Rd.  </t>
  </si>
  <si>
    <t>SW Tater Black Rd. and AR 72/SW 2nd St. Bentonville</t>
  </si>
  <si>
    <t>AR 72 and NW Elm Tree Rd</t>
  </si>
  <si>
    <t>NW Elma Tree Rd. and NW 3rd St.</t>
  </si>
  <si>
    <t>Turn left and ride to first junction with Punkin Hollow Rd.</t>
  </si>
  <si>
    <t>NW 12th St., Walton Blvd, and Tiger Blvd.</t>
  </si>
  <si>
    <t>NW 12th becomes Tiger Blvd as you cross Walton Blvd.(traffic light)</t>
  </si>
  <si>
    <t>turn right onto Garden Trail becomes Glenbrook Ave. at traffice island.</t>
  </si>
  <si>
    <t xml:space="preserve">Take first right from circle onto John de Shields and ride to the finish at NE J St. </t>
  </si>
  <si>
    <t>16 left turns; 12 right turns; 1 Turn around; 5 straight ahead</t>
  </si>
  <si>
    <r>
      <t xml:space="preserve">Ride on John de Shields to traffic circle. Take </t>
    </r>
    <r>
      <rPr>
        <b/>
        <sz val="11"/>
        <color theme="1"/>
        <rFont val="Calibri"/>
        <family val="2"/>
        <scheme val="minor"/>
      </rPr>
      <t>third right</t>
    </r>
    <r>
      <rPr>
        <sz val="11"/>
        <color theme="1"/>
        <rFont val="Calibri"/>
        <family val="2"/>
        <scheme val="minor"/>
      </rPr>
      <t xml:space="preserve"> off of circle onto Glenbrook</t>
    </r>
  </si>
  <si>
    <t xml:space="preserve">Turn left onto Tiger Blvd </t>
  </si>
  <si>
    <t>Cross NE J st. and continue on Tiger Blvd to Cub Circle</t>
  </si>
  <si>
    <t>Turn left onto bike path (N Bentonville Trail) to Wishing Springs Trail</t>
  </si>
  <si>
    <t>Turn right on Wishing Springs Trail  at the big orange sculpture to Lake Bella Vista Bike Trail</t>
  </si>
  <si>
    <t>Continue on Lake Bella Vista Bike Trail to the North parking lot at the dam gate.</t>
  </si>
  <si>
    <t>Cross the dam. Ride through the East parking lot to Veteran's way and Dartmoor.</t>
  </si>
  <si>
    <t>Turn right on Veteran's way and ride across the dam to the North parking lot.</t>
  </si>
  <si>
    <t>Turn left onto N. Bentonville Trail (at the orange sculpture) to Cub Circle</t>
  </si>
  <si>
    <t>Turn right on Tiger Blvd and cross J Street.</t>
  </si>
  <si>
    <t>Stay on Tiger Blvd to the end at McCollum Dr.</t>
  </si>
  <si>
    <t>8 Right arrows;  7 Left arrows; 5 straight ahead arrows; 1 Turn around(Yellows are duplicate arrows for all the rides.</t>
  </si>
  <si>
    <t>Turn left onto Gamble and ride to Seba Rd.</t>
  </si>
  <si>
    <t>HerbaughRd. and Gamble Rd.</t>
  </si>
  <si>
    <t>Seba Rd., Main St. and  Town Vu Rd.</t>
  </si>
  <si>
    <t>Turn left onto Seba Rd., Cross Main St. and Seba becomes Town Vu Rd</t>
  </si>
  <si>
    <t>15 Right arrows; 13 Left arrows; 4 Straight arrows; Yellows are duplicate arrows.</t>
  </si>
  <si>
    <t xml:space="preserve">16 Left arrows; 8 Right arrows; 3 Straight arrows;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</si>
</sst>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2" fontId="0" fillId="0" borderId="0" xfId="0" applyNumberFormat="1"/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0" fontId="0" fillId="2" borderId="2" xfId="0" applyFill="1" applyBorder="1" applyAlignment="1">
      <alignment vertical="center"/>
    </xf>
    <xf numFmtId="0" fontId="0" fillId="2" borderId="3" xfId="0" applyFill="1" applyBorder="1"/>
    <xf numFmtId="0" fontId="0" fillId="2" borderId="1" xfId="0" applyFill="1" applyBorder="1" applyAlignment="1">
      <alignment vertical="center"/>
    </xf>
    <xf numFmtId="0" fontId="0" fillId="0" borderId="0" xfId="0" applyFill="1"/>
    <xf numFmtId="2" fontId="0" fillId="2" borderId="0" xfId="0" applyNumberFormat="1" applyFill="1"/>
    <xf numFmtId="0" fontId="0" fillId="0" borderId="0" xfId="0" applyFill="1" applyBorder="1"/>
    <xf numFmtId="2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workbookViewId="0">
      <selection activeCell="B83" sqref="B83"/>
    </sheetView>
  </sheetViews>
  <sheetFormatPr defaultRowHeight="15" x14ac:dyDescent="0.25"/>
  <cols>
    <col min="1" max="1" width="9.140625" style="10"/>
    <col min="2" max="2" width="75.42578125" customWidth="1"/>
    <col min="5" max="5" width="4.7109375" customWidth="1"/>
    <col min="6" max="6" width="51.42578125" customWidth="1"/>
    <col min="7" max="7" width="31.7109375" style="10" customWidth="1"/>
  </cols>
  <sheetData>
    <row r="1" spans="1:6" x14ac:dyDescent="0.25">
      <c r="B1" s="5" t="s">
        <v>51</v>
      </c>
      <c r="C1" s="6"/>
      <c r="D1" s="7"/>
      <c r="E1" s="6"/>
      <c r="F1" s="8"/>
    </row>
    <row r="2" spans="1:6" x14ac:dyDescent="0.25">
      <c r="D2" s="1"/>
    </row>
    <row r="3" spans="1:6" x14ac:dyDescent="0.25">
      <c r="B3" s="1" t="s">
        <v>0</v>
      </c>
      <c r="C3" s="2">
        <v>0</v>
      </c>
      <c r="F3" t="s">
        <v>9</v>
      </c>
    </row>
    <row r="4" spans="1:6" x14ac:dyDescent="0.25">
      <c r="B4" s="1" t="s">
        <v>170</v>
      </c>
      <c r="C4">
        <v>0.78</v>
      </c>
      <c r="D4" s="4">
        <v>0.78</v>
      </c>
      <c r="F4" s="1" t="s">
        <v>112</v>
      </c>
    </row>
    <row r="5" spans="1:6" x14ac:dyDescent="0.25">
      <c r="A5" s="10" t="s">
        <v>78</v>
      </c>
      <c r="B5" s="1" t="s">
        <v>171</v>
      </c>
      <c r="C5">
        <v>1.25</v>
      </c>
      <c r="D5" s="4">
        <v>0.47</v>
      </c>
      <c r="F5" s="1" t="s">
        <v>53</v>
      </c>
    </row>
    <row r="6" spans="1:6" x14ac:dyDescent="0.25">
      <c r="A6" s="10" t="s">
        <v>78</v>
      </c>
      <c r="B6" s="1" t="s">
        <v>172</v>
      </c>
      <c r="C6">
        <v>1.34</v>
      </c>
      <c r="D6" s="4">
        <v>0.09</v>
      </c>
      <c r="F6" s="1" t="s">
        <v>54</v>
      </c>
    </row>
    <row r="7" spans="1:6" x14ac:dyDescent="0.25">
      <c r="A7" s="10" t="s">
        <v>79</v>
      </c>
      <c r="B7" s="1" t="s">
        <v>173</v>
      </c>
      <c r="C7" s="1">
        <v>3.14</v>
      </c>
      <c r="D7" s="11">
        <v>1.8</v>
      </c>
      <c r="F7" t="s">
        <v>55</v>
      </c>
    </row>
    <row r="8" spans="1:6" x14ac:dyDescent="0.25">
      <c r="A8" s="10" t="s">
        <v>78</v>
      </c>
      <c r="B8" s="1" t="s">
        <v>174</v>
      </c>
      <c r="C8" s="1">
        <v>4.67</v>
      </c>
      <c r="D8" s="4">
        <v>1.53</v>
      </c>
      <c r="F8" t="s">
        <v>175</v>
      </c>
    </row>
    <row r="9" spans="1:6" x14ac:dyDescent="0.25">
      <c r="B9" s="1" t="s">
        <v>1</v>
      </c>
      <c r="C9">
        <v>5.38</v>
      </c>
      <c r="D9" s="4">
        <v>0.71</v>
      </c>
      <c r="F9" s="1" t="s">
        <v>57</v>
      </c>
    </row>
    <row r="10" spans="1:6" x14ac:dyDescent="0.25">
      <c r="B10" s="1" t="s">
        <v>2</v>
      </c>
      <c r="C10" s="1">
        <v>5.67</v>
      </c>
      <c r="D10" s="4">
        <v>0.28999999999999998</v>
      </c>
      <c r="F10" t="s">
        <v>58</v>
      </c>
    </row>
    <row r="11" spans="1:6" x14ac:dyDescent="0.25">
      <c r="A11" s="10" t="s">
        <v>78</v>
      </c>
      <c r="B11" s="1" t="s">
        <v>176</v>
      </c>
      <c r="C11" s="1">
        <v>5.97</v>
      </c>
      <c r="D11" s="11">
        <v>0.3</v>
      </c>
      <c r="F11" t="s">
        <v>177</v>
      </c>
    </row>
    <row r="12" spans="1:6" x14ac:dyDescent="0.25">
      <c r="A12" s="10" t="s">
        <v>78</v>
      </c>
      <c r="B12" s="1" t="s">
        <v>52</v>
      </c>
      <c r="C12" s="1">
        <v>6.26</v>
      </c>
      <c r="D12" s="11">
        <v>0.28999999999999998</v>
      </c>
      <c r="F12" t="s">
        <v>179</v>
      </c>
    </row>
    <row r="13" spans="1:6" x14ac:dyDescent="0.25">
      <c r="B13" s="1" t="s">
        <v>60</v>
      </c>
      <c r="C13" s="1">
        <v>11.17</v>
      </c>
      <c r="D13" s="4">
        <v>4.91</v>
      </c>
      <c r="F13" t="s">
        <v>59</v>
      </c>
    </row>
    <row r="14" spans="1:6" x14ac:dyDescent="0.25">
      <c r="A14" s="10" t="s">
        <v>79</v>
      </c>
      <c r="B14" t="s">
        <v>180</v>
      </c>
      <c r="C14" s="1">
        <v>14.29</v>
      </c>
      <c r="D14" s="4">
        <v>3.12</v>
      </c>
      <c r="F14" t="s">
        <v>178</v>
      </c>
    </row>
    <row r="15" spans="1:6" x14ac:dyDescent="0.25">
      <c r="A15" s="10" t="s">
        <v>78</v>
      </c>
      <c r="B15" t="s">
        <v>13</v>
      </c>
      <c r="C15" s="2">
        <v>14.3</v>
      </c>
      <c r="D15" s="4">
        <v>0.01</v>
      </c>
      <c r="F15" t="s">
        <v>182</v>
      </c>
    </row>
    <row r="16" spans="1:6" x14ac:dyDescent="0.25">
      <c r="B16" t="s">
        <v>190</v>
      </c>
      <c r="C16" s="1">
        <v>15.02</v>
      </c>
      <c r="D16" s="4">
        <v>0.72</v>
      </c>
      <c r="F16" t="s">
        <v>181</v>
      </c>
    </row>
    <row r="17" spans="1:6" x14ac:dyDescent="0.25">
      <c r="A17" s="10" t="s">
        <v>78</v>
      </c>
      <c r="B17" t="s">
        <v>87</v>
      </c>
      <c r="C17" s="3">
        <f>SUM(C16,D17)</f>
        <v>15.92</v>
      </c>
      <c r="D17" s="11">
        <v>0.9</v>
      </c>
      <c r="F17" t="s">
        <v>183</v>
      </c>
    </row>
    <row r="18" spans="1:6" x14ac:dyDescent="0.25">
      <c r="B18" t="s">
        <v>14</v>
      </c>
      <c r="C18" s="3">
        <f t="shared" ref="C18:C63" si="0">SUM(C17,D18)</f>
        <v>17.670000000000002</v>
      </c>
      <c r="D18" s="11">
        <v>1.75</v>
      </c>
      <c r="F18" t="s">
        <v>184</v>
      </c>
    </row>
    <row r="19" spans="1:6" x14ac:dyDescent="0.25">
      <c r="B19" t="s">
        <v>15</v>
      </c>
      <c r="C19" s="3">
        <f t="shared" si="0"/>
        <v>20.950000000000003</v>
      </c>
      <c r="D19" s="3">
        <v>3.28</v>
      </c>
      <c r="F19" t="s">
        <v>185</v>
      </c>
    </row>
    <row r="20" spans="1:6" x14ac:dyDescent="0.25">
      <c r="B20" t="s">
        <v>16</v>
      </c>
      <c r="C20" s="3">
        <f t="shared" si="0"/>
        <v>22.92</v>
      </c>
      <c r="D20" s="3">
        <v>1.97</v>
      </c>
      <c r="F20" t="s">
        <v>186</v>
      </c>
    </row>
    <row r="21" spans="1:6" x14ac:dyDescent="0.25">
      <c r="B21" t="s">
        <v>17</v>
      </c>
      <c r="C21" s="3">
        <f t="shared" si="0"/>
        <v>24.610000000000003</v>
      </c>
      <c r="D21" s="3">
        <v>1.69</v>
      </c>
      <c r="F21" t="s">
        <v>187</v>
      </c>
    </row>
    <row r="22" spans="1:6" x14ac:dyDescent="0.25">
      <c r="B22" t="s">
        <v>18</v>
      </c>
      <c r="C22" s="3">
        <f t="shared" si="0"/>
        <v>26.040000000000003</v>
      </c>
      <c r="D22" s="3">
        <v>1.43</v>
      </c>
      <c r="F22" t="s">
        <v>188</v>
      </c>
    </row>
    <row r="23" spans="1:6" x14ac:dyDescent="0.25">
      <c r="B23" t="s">
        <v>191</v>
      </c>
      <c r="C23" s="3">
        <f t="shared" si="0"/>
        <v>28.400000000000002</v>
      </c>
      <c r="D23" s="3">
        <v>2.36</v>
      </c>
      <c r="F23" t="s">
        <v>189</v>
      </c>
    </row>
    <row r="24" spans="1:6" x14ac:dyDescent="0.25">
      <c r="A24" s="10" t="s">
        <v>79</v>
      </c>
      <c r="B24" t="s">
        <v>19</v>
      </c>
      <c r="C24" s="3">
        <f t="shared" si="0"/>
        <v>28.720000000000002</v>
      </c>
      <c r="D24" s="3">
        <v>0.32</v>
      </c>
      <c r="F24" t="s">
        <v>192</v>
      </c>
    </row>
    <row r="25" spans="1:6" x14ac:dyDescent="0.25">
      <c r="B25" t="s">
        <v>20</v>
      </c>
      <c r="C25" s="3">
        <f t="shared" si="0"/>
        <v>35.39</v>
      </c>
      <c r="D25" s="3">
        <v>6.67</v>
      </c>
      <c r="F25" t="s">
        <v>63</v>
      </c>
    </row>
    <row r="26" spans="1:6" x14ac:dyDescent="0.25">
      <c r="A26" s="10" t="s">
        <v>81</v>
      </c>
      <c r="B26" t="s">
        <v>84</v>
      </c>
      <c r="C26" s="3">
        <f t="shared" si="0"/>
        <v>37.22</v>
      </c>
      <c r="D26" s="3">
        <v>1.83</v>
      </c>
      <c r="F26" t="s">
        <v>64</v>
      </c>
    </row>
    <row r="27" spans="1:6" x14ac:dyDescent="0.25">
      <c r="A27" s="10" t="s">
        <v>79</v>
      </c>
      <c r="B27" t="s">
        <v>193</v>
      </c>
      <c r="C27" s="3">
        <f t="shared" si="0"/>
        <v>37.589999999999996</v>
      </c>
      <c r="D27" s="3">
        <v>0.37</v>
      </c>
      <c r="F27" t="s">
        <v>65</v>
      </c>
    </row>
    <row r="28" spans="1:6" x14ac:dyDescent="0.25">
      <c r="B28" t="s">
        <v>21</v>
      </c>
      <c r="C28" s="3">
        <f t="shared" si="0"/>
        <v>38.049999999999997</v>
      </c>
      <c r="D28" s="3">
        <v>0.46</v>
      </c>
      <c r="F28" t="s">
        <v>66</v>
      </c>
    </row>
    <row r="29" spans="1:6" x14ac:dyDescent="0.25">
      <c r="B29" t="s">
        <v>22</v>
      </c>
      <c r="C29" s="3">
        <f t="shared" si="0"/>
        <v>38.69</v>
      </c>
      <c r="D29" s="3">
        <v>0.64</v>
      </c>
      <c r="F29" t="s">
        <v>67</v>
      </c>
    </row>
    <row r="30" spans="1:6" x14ac:dyDescent="0.25">
      <c r="B30" t="s">
        <v>23</v>
      </c>
      <c r="C30" s="3">
        <f t="shared" si="0"/>
        <v>38.93</v>
      </c>
      <c r="D30" s="3">
        <v>0.24</v>
      </c>
      <c r="F30" t="s">
        <v>68</v>
      </c>
    </row>
    <row r="31" spans="1:6" x14ac:dyDescent="0.25">
      <c r="B31" t="s">
        <v>24</v>
      </c>
      <c r="C31" s="3">
        <f t="shared" si="0"/>
        <v>41.68</v>
      </c>
      <c r="D31" s="3">
        <v>2.75</v>
      </c>
      <c r="F31" t="s">
        <v>69</v>
      </c>
    </row>
    <row r="32" spans="1:6" x14ac:dyDescent="0.25">
      <c r="B32" t="s">
        <v>25</v>
      </c>
      <c r="C32" s="3">
        <f t="shared" si="0"/>
        <v>42.53</v>
      </c>
      <c r="D32" s="3">
        <v>0.85</v>
      </c>
      <c r="F32" t="s">
        <v>70</v>
      </c>
    </row>
    <row r="33" spans="1:6" x14ac:dyDescent="0.25">
      <c r="B33" t="s">
        <v>26</v>
      </c>
      <c r="C33" s="3">
        <f t="shared" si="0"/>
        <v>45.2</v>
      </c>
      <c r="D33" s="3">
        <v>2.67</v>
      </c>
      <c r="F33" t="s">
        <v>71</v>
      </c>
    </row>
    <row r="34" spans="1:6" x14ac:dyDescent="0.25">
      <c r="B34" t="s">
        <v>27</v>
      </c>
      <c r="C34" s="3">
        <f t="shared" si="0"/>
        <v>45.7</v>
      </c>
      <c r="D34" s="3">
        <v>0.5</v>
      </c>
      <c r="F34" t="s">
        <v>72</v>
      </c>
    </row>
    <row r="35" spans="1:6" x14ac:dyDescent="0.25">
      <c r="B35" t="s">
        <v>28</v>
      </c>
      <c r="C35" s="3">
        <f t="shared" si="0"/>
        <v>46.84</v>
      </c>
      <c r="D35" s="3">
        <v>1.1399999999999999</v>
      </c>
      <c r="F35" t="s">
        <v>28</v>
      </c>
    </row>
    <row r="36" spans="1:6" x14ac:dyDescent="0.25">
      <c r="B36" t="s">
        <v>29</v>
      </c>
      <c r="C36" s="3">
        <f t="shared" si="0"/>
        <v>46.88</v>
      </c>
      <c r="D36" s="3">
        <v>0.04</v>
      </c>
      <c r="F36" t="s">
        <v>62</v>
      </c>
    </row>
    <row r="37" spans="1:6" x14ac:dyDescent="0.25">
      <c r="A37" s="10" t="s">
        <v>80</v>
      </c>
      <c r="B37" t="s">
        <v>30</v>
      </c>
      <c r="C37" s="3">
        <f t="shared" si="0"/>
        <v>47.660000000000004</v>
      </c>
      <c r="D37" s="3">
        <v>0.78</v>
      </c>
      <c r="F37" t="s">
        <v>73</v>
      </c>
    </row>
    <row r="38" spans="1:6" x14ac:dyDescent="0.25">
      <c r="B38" t="s">
        <v>31</v>
      </c>
      <c r="C38" s="3">
        <f t="shared" si="0"/>
        <v>58.120000000000005</v>
      </c>
      <c r="D38" s="3">
        <v>10.46</v>
      </c>
      <c r="F38" t="s">
        <v>195</v>
      </c>
    </row>
    <row r="39" spans="1:6" x14ac:dyDescent="0.25">
      <c r="A39" s="10" t="s">
        <v>79</v>
      </c>
      <c r="B39" t="s">
        <v>199</v>
      </c>
      <c r="C39" s="3">
        <f t="shared" si="0"/>
        <v>64.77000000000001</v>
      </c>
      <c r="D39" s="3">
        <v>6.65</v>
      </c>
      <c r="F39" t="s">
        <v>194</v>
      </c>
    </row>
    <row r="40" spans="1:6" x14ac:dyDescent="0.25">
      <c r="A40" s="10" t="s">
        <v>78</v>
      </c>
      <c r="B40" t="s">
        <v>198</v>
      </c>
      <c r="C40" s="3">
        <f t="shared" si="0"/>
        <v>66.250000000000014</v>
      </c>
      <c r="D40" s="3">
        <v>1.48</v>
      </c>
      <c r="F40" t="s">
        <v>196</v>
      </c>
    </row>
    <row r="41" spans="1:6" x14ac:dyDescent="0.25">
      <c r="A41" s="10" t="s">
        <v>78</v>
      </c>
      <c r="B41" t="s">
        <v>197</v>
      </c>
      <c r="C41" s="3">
        <f t="shared" si="0"/>
        <v>75.920000000000016</v>
      </c>
      <c r="D41" s="3">
        <v>9.67</v>
      </c>
      <c r="F41" t="s">
        <v>74</v>
      </c>
    </row>
    <row r="42" spans="1:6" x14ac:dyDescent="0.25">
      <c r="A42" s="10" t="s">
        <v>79</v>
      </c>
      <c r="B42" t="s">
        <v>32</v>
      </c>
      <c r="C42" s="3">
        <f t="shared" si="0"/>
        <v>76.04000000000002</v>
      </c>
      <c r="D42" s="3">
        <v>0.12</v>
      </c>
      <c r="F42" t="s">
        <v>75</v>
      </c>
    </row>
    <row r="43" spans="1:6" x14ac:dyDescent="0.25">
      <c r="A43" s="10" t="s">
        <v>78</v>
      </c>
      <c r="B43" t="s">
        <v>200</v>
      </c>
      <c r="C43" s="3">
        <f t="shared" si="0"/>
        <v>76.960000000000022</v>
      </c>
      <c r="D43" s="11">
        <v>0.92</v>
      </c>
      <c r="E43" s="10"/>
      <c r="F43" t="s">
        <v>136</v>
      </c>
    </row>
    <row r="44" spans="1:6" x14ac:dyDescent="0.25">
      <c r="B44" t="s">
        <v>34</v>
      </c>
      <c r="C44" s="3">
        <f t="shared" si="0"/>
        <v>77.500000000000028</v>
      </c>
      <c r="D44" s="11">
        <v>0.54</v>
      </c>
      <c r="F44" t="s">
        <v>135</v>
      </c>
    </row>
    <row r="45" spans="1:6" x14ac:dyDescent="0.25">
      <c r="A45" s="10" t="s">
        <v>78</v>
      </c>
      <c r="B45" t="s">
        <v>35</v>
      </c>
      <c r="C45" s="3">
        <f t="shared" si="0"/>
        <v>84.03000000000003</v>
      </c>
      <c r="D45" s="11">
        <v>6.53</v>
      </c>
      <c r="F45" t="s">
        <v>134</v>
      </c>
    </row>
    <row r="46" spans="1:6" x14ac:dyDescent="0.25">
      <c r="A46" s="10" t="s">
        <v>81</v>
      </c>
      <c r="B46" t="s">
        <v>36</v>
      </c>
      <c r="C46" s="3">
        <f t="shared" si="0"/>
        <v>88.220000000000027</v>
      </c>
      <c r="D46" s="11">
        <v>4.1900000000000004</v>
      </c>
      <c r="F46" t="s">
        <v>76</v>
      </c>
    </row>
    <row r="47" spans="1:6" x14ac:dyDescent="0.25">
      <c r="A47" s="10" t="s">
        <v>79</v>
      </c>
      <c r="B47" t="s">
        <v>37</v>
      </c>
      <c r="C47" s="3">
        <f t="shared" si="0"/>
        <v>88.520000000000024</v>
      </c>
      <c r="D47" s="11">
        <v>0.3</v>
      </c>
      <c r="F47" t="s">
        <v>128</v>
      </c>
    </row>
    <row r="48" spans="1:6" x14ac:dyDescent="0.25">
      <c r="A48" s="10" t="s">
        <v>78</v>
      </c>
      <c r="B48" t="s">
        <v>38</v>
      </c>
      <c r="C48" s="3">
        <f t="shared" si="0"/>
        <v>89.53000000000003</v>
      </c>
      <c r="D48" s="11">
        <v>1.01</v>
      </c>
      <c r="F48" t="s">
        <v>201</v>
      </c>
    </row>
    <row r="49" spans="1:6" x14ac:dyDescent="0.25">
      <c r="A49" s="10" t="s">
        <v>78</v>
      </c>
      <c r="B49" t="s">
        <v>39</v>
      </c>
      <c r="C49" s="3">
        <f t="shared" si="0"/>
        <v>90.020000000000024</v>
      </c>
      <c r="D49" s="11">
        <v>0.49</v>
      </c>
      <c r="F49" t="s">
        <v>107</v>
      </c>
    </row>
    <row r="50" spans="1:6" x14ac:dyDescent="0.25">
      <c r="B50" t="s">
        <v>40</v>
      </c>
      <c r="C50" s="3">
        <f t="shared" si="0"/>
        <v>91.810000000000031</v>
      </c>
      <c r="D50" s="11">
        <v>1.79</v>
      </c>
      <c r="F50" t="s">
        <v>202</v>
      </c>
    </row>
    <row r="51" spans="1:6" x14ac:dyDescent="0.25">
      <c r="A51" s="10" t="s">
        <v>78</v>
      </c>
      <c r="B51" t="s">
        <v>41</v>
      </c>
      <c r="C51" s="3">
        <f t="shared" si="0"/>
        <v>92.080000000000027</v>
      </c>
      <c r="D51" s="11">
        <v>0.27</v>
      </c>
      <c r="F51" t="s">
        <v>203</v>
      </c>
    </row>
    <row r="52" spans="1:6" x14ac:dyDescent="0.25">
      <c r="A52" s="10" t="s">
        <v>79</v>
      </c>
      <c r="B52" t="s">
        <v>42</v>
      </c>
      <c r="C52" s="3">
        <f t="shared" si="0"/>
        <v>92.600000000000023</v>
      </c>
      <c r="D52" s="11">
        <v>0.52</v>
      </c>
      <c r="F52" t="s">
        <v>204</v>
      </c>
    </row>
    <row r="53" spans="1:6" x14ac:dyDescent="0.25">
      <c r="A53" s="10" t="s">
        <v>78</v>
      </c>
      <c r="B53" t="s">
        <v>43</v>
      </c>
      <c r="C53" s="3">
        <f t="shared" si="0"/>
        <v>93.010000000000019</v>
      </c>
      <c r="D53" s="11">
        <v>0.41</v>
      </c>
      <c r="F53" t="s">
        <v>205</v>
      </c>
    </row>
    <row r="54" spans="1:6" x14ac:dyDescent="0.25">
      <c r="A54" s="10" t="s">
        <v>79</v>
      </c>
      <c r="B54" t="s">
        <v>44</v>
      </c>
      <c r="C54" s="3">
        <f t="shared" si="0"/>
        <v>93.130000000000024</v>
      </c>
      <c r="D54" s="11">
        <v>0.12</v>
      </c>
      <c r="F54" t="s">
        <v>145</v>
      </c>
    </row>
    <row r="55" spans="1:6" x14ac:dyDescent="0.25">
      <c r="A55" s="10" t="s">
        <v>78</v>
      </c>
      <c r="B55" t="s">
        <v>206</v>
      </c>
      <c r="C55" s="3">
        <f t="shared" si="0"/>
        <v>95.180000000000021</v>
      </c>
      <c r="D55" s="11">
        <v>2.0499999999999998</v>
      </c>
      <c r="F55" t="s">
        <v>146</v>
      </c>
    </row>
    <row r="56" spans="1:6" x14ac:dyDescent="0.25">
      <c r="A56" s="10" t="s">
        <v>81</v>
      </c>
      <c r="B56" t="s">
        <v>46</v>
      </c>
      <c r="C56" s="3">
        <f t="shared" si="0"/>
        <v>96.090000000000018</v>
      </c>
      <c r="D56" s="11">
        <v>0.91</v>
      </c>
      <c r="F56" t="s">
        <v>147</v>
      </c>
    </row>
    <row r="57" spans="1:6" x14ac:dyDescent="0.25">
      <c r="A57" s="10" t="s">
        <v>81</v>
      </c>
      <c r="B57" t="s">
        <v>208</v>
      </c>
      <c r="C57" s="3">
        <f t="shared" si="0"/>
        <v>96.570000000000022</v>
      </c>
      <c r="D57" s="11">
        <v>0.48</v>
      </c>
      <c r="F57" t="s">
        <v>207</v>
      </c>
    </row>
    <row r="58" spans="1:6" x14ac:dyDescent="0.25">
      <c r="A58" s="10" t="s">
        <v>81</v>
      </c>
      <c r="B58" t="s">
        <v>61</v>
      </c>
      <c r="C58" s="3">
        <f t="shared" si="0"/>
        <v>98.04000000000002</v>
      </c>
      <c r="D58" s="11">
        <v>1.47</v>
      </c>
      <c r="F58" t="s">
        <v>153</v>
      </c>
    </row>
    <row r="59" spans="1:6" x14ac:dyDescent="0.25">
      <c r="B59" t="s">
        <v>82</v>
      </c>
      <c r="C59" s="3">
        <f>SUM(C58,D59)</f>
        <v>98.720000000000027</v>
      </c>
      <c r="D59" s="11">
        <v>0.68</v>
      </c>
      <c r="F59" t="s">
        <v>114</v>
      </c>
    </row>
    <row r="60" spans="1:6" x14ac:dyDescent="0.25">
      <c r="A60" s="10" t="s">
        <v>79</v>
      </c>
      <c r="B60" t="s">
        <v>47</v>
      </c>
      <c r="C60" s="3">
        <f t="shared" si="0"/>
        <v>99.28000000000003</v>
      </c>
      <c r="D60" s="11">
        <v>0.56000000000000005</v>
      </c>
      <c r="F60" t="s">
        <v>149</v>
      </c>
    </row>
    <row r="61" spans="1:6" x14ac:dyDescent="0.25">
      <c r="A61" s="10" t="s">
        <v>79</v>
      </c>
      <c r="B61" t="s">
        <v>209</v>
      </c>
      <c r="C61" s="3">
        <f t="shared" si="0"/>
        <v>99.460000000000036</v>
      </c>
      <c r="D61" s="11">
        <v>0.18</v>
      </c>
      <c r="F61" t="s">
        <v>150</v>
      </c>
    </row>
    <row r="62" spans="1:6" x14ac:dyDescent="0.25">
      <c r="B62" t="s">
        <v>49</v>
      </c>
      <c r="C62" s="3">
        <f t="shared" si="0"/>
        <v>100.14000000000004</v>
      </c>
      <c r="D62" s="11">
        <v>0.68</v>
      </c>
      <c r="F62" t="s">
        <v>151</v>
      </c>
    </row>
    <row r="63" spans="1:6" x14ac:dyDescent="0.25">
      <c r="A63" s="10" t="s">
        <v>79</v>
      </c>
      <c r="B63" t="s">
        <v>210</v>
      </c>
      <c r="C63" s="3">
        <f t="shared" si="0"/>
        <v>100.89000000000004</v>
      </c>
      <c r="D63" s="11">
        <v>0.75</v>
      </c>
      <c r="F63" t="s">
        <v>152</v>
      </c>
    </row>
    <row r="65" spans="2:2" x14ac:dyDescent="0.25">
      <c r="B65" t="s">
        <v>50</v>
      </c>
    </row>
    <row r="66" spans="2:2" x14ac:dyDescent="0.25">
      <c r="B66" t="s">
        <v>85</v>
      </c>
    </row>
    <row r="67" spans="2:2" x14ac:dyDescent="0.25">
      <c r="B67" t="s">
        <v>211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"/>
  <sheetViews>
    <sheetView workbookViewId="0">
      <selection sqref="A1:XFD1048576"/>
    </sheetView>
  </sheetViews>
  <sheetFormatPr defaultRowHeight="15" x14ac:dyDescent="0.25"/>
  <cols>
    <col min="6" max="6" width="48.28515625" bestFit="1" customWidth="1"/>
  </cols>
  <sheetData>
    <row r="1" spans="1:7" x14ac:dyDescent="0.25">
      <c r="A1" s="10"/>
      <c r="B1" s="5" t="s">
        <v>89</v>
      </c>
      <c r="C1" s="6"/>
      <c r="D1" s="6"/>
      <c r="E1" s="6"/>
      <c r="F1" s="8"/>
      <c r="G1" s="10"/>
    </row>
    <row r="2" spans="1:7" x14ac:dyDescent="0.25">
      <c r="A2" s="10"/>
      <c r="B2" s="12"/>
      <c r="C2" s="12" t="s">
        <v>155</v>
      </c>
      <c r="D2" s="12" t="s">
        <v>156</v>
      </c>
      <c r="E2" s="12"/>
      <c r="F2" s="12"/>
      <c r="G2" s="10"/>
    </row>
    <row r="3" spans="1:7" x14ac:dyDescent="0.25">
      <c r="A3" s="10"/>
      <c r="B3" t="s">
        <v>90</v>
      </c>
      <c r="C3" s="3">
        <v>0</v>
      </c>
      <c r="F3" t="s">
        <v>118</v>
      </c>
      <c r="G3" s="10"/>
    </row>
    <row r="4" spans="1:7" x14ac:dyDescent="0.25">
      <c r="A4" s="10" t="s">
        <v>79</v>
      </c>
      <c r="B4" t="s">
        <v>92</v>
      </c>
      <c r="C4" s="3">
        <f>SUM(C3,D4)</f>
        <v>0.8</v>
      </c>
      <c r="D4" s="13">
        <v>0.8</v>
      </c>
      <c r="F4" t="s">
        <v>117</v>
      </c>
      <c r="G4" s="10"/>
    </row>
    <row r="5" spans="1:7" x14ac:dyDescent="0.25">
      <c r="A5" s="10"/>
      <c r="B5" t="s">
        <v>91</v>
      </c>
      <c r="C5" s="3">
        <f>SUM(C4,D5)</f>
        <v>1.48</v>
      </c>
      <c r="D5" s="13">
        <v>0.68</v>
      </c>
      <c r="F5" t="s">
        <v>154</v>
      </c>
      <c r="G5" s="10"/>
    </row>
    <row r="6" spans="1:7" x14ac:dyDescent="0.25">
      <c r="A6" s="10"/>
      <c r="B6" t="s">
        <v>93</v>
      </c>
      <c r="C6" s="3">
        <f>SUM(C5,D6)</f>
        <v>1.66</v>
      </c>
      <c r="D6" s="13">
        <v>0.18</v>
      </c>
      <c r="F6" t="s">
        <v>116</v>
      </c>
      <c r="G6" s="10"/>
    </row>
    <row r="7" spans="1:7" x14ac:dyDescent="0.25">
      <c r="A7" s="10" t="s">
        <v>78</v>
      </c>
      <c r="B7" t="s">
        <v>115</v>
      </c>
      <c r="C7" s="3">
        <f>SUM(C6,D7)</f>
        <v>2.2199999999999998</v>
      </c>
      <c r="D7" s="13">
        <v>0.56000000000000005</v>
      </c>
      <c r="F7" t="s">
        <v>114</v>
      </c>
      <c r="G7" s="10"/>
    </row>
    <row r="8" spans="1:7" x14ac:dyDescent="0.25">
      <c r="A8" s="10" t="s">
        <v>78</v>
      </c>
      <c r="B8" t="s">
        <v>119</v>
      </c>
      <c r="C8" s="3">
        <f>SUM(C7,D8)</f>
        <v>2.9</v>
      </c>
      <c r="D8" s="13">
        <v>0.68</v>
      </c>
      <c r="F8" t="s">
        <v>112</v>
      </c>
      <c r="G8" s="10"/>
    </row>
    <row r="9" spans="1:7" x14ac:dyDescent="0.25">
      <c r="A9" s="10"/>
      <c r="B9" t="s">
        <v>94</v>
      </c>
      <c r="C9" s="3">
        <f>SUM(C8,D9)</f>
        <v>4.37</v>
      </c>
      <c r="D9" s="13">
        <v>1.47</v>
      </c>
      <c r="F9" t="s">
        <v>113</v>
      </c>
      <c r="G9" s="10"/>
    </row>
    <row r="10" spans="1:7" x14ac:dyDescent="0.25">
      <c r="A10" s="10"/>
      <c r="B10" t="s">
        <v>95</v>
      </c>
      <c r="C10" s="3">
        <f>SUM(C9,D10)</f>
        <v>4.8499999999999996</v>
      </c>
      <c r="D10" s="13">
        <v>0.48</v>
      </c>
      <c r="F10" t="s">
        <v>111</v>
      </c>
      <c r="G10" s="10"/>
    </row>
    <row r="11" spans="1:7" x14ac:dyDescent="0.25">
      <c r="A11" s="10"/>
      <c r="B11" t="s">
        <v>120</v>
      </c>
      <c r="C11" s="3">
        <f>SUM(C10,D11)</f>
        <v>5.76</v>
      </c>
      <c r="D11" s="13">
        <v>0.91</v>
      </c>
      <c r="F11" t="s">
        <v>110</v>
      </c>
      <c r="G11" s="10"/>
    </row>
    <row r="12" spans="1:7" x14ac:dyDescent="0.25">
      <c r="A12" s="10" t="s">
        <v>78</v>
      </c>
      <c r="B12" t="s">
        <v>121</v>
      </c>
      <c r="C12" s="3">
        <f>SUM(C11,D12)</f>
        <v>7.81</v>
      </c>
      <c r="D12" s="13">
        <v>2.0499999999999998</v>
      </c>
      <c r="F12" t="s">
        <v>109</v>
      </c>
      <c r="G12" s="10"/>
    </row>
    <row r="13" spans="1:7" x14ac:dyDescent="0.25">
      <c r="A13" s="10" t="s">
        <v>79</v>
      </c>
      <c r="B13" t="s">
        <v>42</v>
      </c>
      <c r="C13" s="3">
        <f>SUM(C12,D13)</f>
        <v>7.93</v>
      </c>
      <c r="D13" s="13">
        <v>0.12</v>
      </c>
      <c r="F13" t="s">
        <v>108</v>
      </c>
      <c r="G13" s="10"/>
    </row>
    <row r="14" spans="1:7" x14ac:dyDescent="0.25">
      <c r="A14" s="10" t="s">
        <v>78</v>
      </c>
      <c r="B14" t="s">
        <v>123</v>
      </c>
      <c r="C14" s="3">
        <f>SUM(C13,D14)</f>
        <v>8.34</v>
      </c>
      <c r="D14" s="13">
        <v>0.41</v>
      </c>
      <c r="F14" t="s">
        <v>124</v>
      </c>
      <c r="G14" s="10"/>
    </row>
    <row r="15" spans="1:7" x14ac:dyDescent="0.25">
      <c r="A15" s="10" t="s">
        <v>79</v>
      </c>
      <c r="B15" t="s">
        <v>122</v>
      </c>
      <c r="C15" s="3">
        <f>SUM(C14,D15)</f>
        <v>8.86</v>
      </c>
      <c r="D15" s="13">
        <v>0.52</v>
      </c>
      <c r="F15" t="s">
        <v>125</v>
      </c>
      <c r="G15" s="10"/>
    </row>
    <row r="16" spans="1:7" x14ac:dyDescent="0.25">
      <c r="A16" s="10" t="s">
        <v>78</v>
      </c>
      <c r="B16" t="s">
        <v>104</v>
      </c>
      <c r="C16" s="3">
        <f>SUM(C15,D16)</f>
        <v>9.129999999999999</v>
      </c>
      <c r="D16" s="13">
        <v>0.27</v>
      </c>
      <c r="F16" t="s">
        <v>105</v>
      </c>
      <c r="G16" s="10"/>
    </row>
    <row r="17" spans="1:7" x14ac:dyDescent="0.25">
      <c r="A17" s="10" t="s">
        <v>79</v>
      </c>
      <c r="B17" t="s">
        <v>96</v>
      </c>
      <c r="C17" s="3">
        <f>SUM(C16,D17)</f>
        <v>10.919999999999998</v>
      </c>
      <c r="D17" s="13">
        <v>1.79</v>
      </c>
      <c r="F17" t="s">
        <v>126</v>
      </c>
      <c r="G17" s="10"/>
    </row>
    <row r="18" spans="1:7" x14ac:dyDescent="0.25">
      <c r="A18" s="10"/>
      <c r="B18" t="s">
        <v>129</v>
      </c>
      <c r="C18" s="3">
        <f>SUM(C17,D18)</f>
        <v>11.409999999999998</v>
      </c>
      <c r="D18" s="13">
        <v>0.49</v>
      </c>
      <c r="F18" t="s">
        <v>127</v>
      </c>
      <c r="G18" s="10"/>
    </row>
    <row r="19" spans="1:7" x14ac:dyDescent="0.25">
      <c r="A19" s="10" t="s">
        <v>79</v>
      </c>
      <c r="B19" t="s">
        <v>130</v>
      </c>
      <c r="C19" s="3">
        <f>SUM(C18,D19)</f>
        <v>12.419999999999998</v>
      </c>
      <c r="D19" s="13">
        <v>1.01</v>
      </c>
      <c r="F19" t="s">
        <v>131</v>
      </c>
      <c r="G19" s="10"/>
    </row>
    <row r="20" spans="1:7" x14ac:dyDescent="0.25">
      <c r="A20" s="10" t="s">
        <v>79</v>
      </c>
      <c r="B20" t="s">
        <v>97</v>
      </c>
      <c r="C20" s="3">
        <f>SUM(C19,D20)</f>
        <v>12.719999999999999</v>
      </c>
      <c r="D20" s="13">
        <v>0.3</v>
      </c>
      <c r="F20" t="s">
        <v>132</v>
      </c>
      <c r="G20" s="10"/>
    </row>
    <row r="21" spans="1:7" x14ac:dyDescent="0.25">
      <c r="A21" s="10" t="s">
        <v>78</v>
      </c>
      <c r="B21" t="s">
        <v>35</v>
      </c>
      <c r="C21" s="3">
        <f>SUM(C20,D21)</f>
        <v>16.91</v>
      </c>
      <c r="D21" s="13">
        <v>4.1900000000000004</v>
      </c>
      <c r="F21" t="s">
        <v>133</v>
      </c>
      <c r="G21" s="10"/>
    </row>
    <row r="22" spans="1:7" x14ac:dyDescent="0.25">
      <c r="A22" s="10"/>
      <c r="B22" t="s">
        <v>98</v>
      </c>
      <c r="C22" s="3">
        <f>SUM(C21,D22)</f>
        <v>23.44</v>
      </c>
      <c r="D22" s="13">
        <v>6.53</v>
      </c>
      <c r="F22" t="s">
        <v>138</v>
      </c>
      <c r="G22" s="10"/>
    </row>
    <row r="23" spans="1:7" x14ac:dyDescent="0.25">
      <c r="A23" s="10" t="s">
        <v>79</v>
      </c>
      <c r="B23" t="s">
        <v>99</v>
      </c>
      <c r="C23" s="3">
        <f>SUM(C22,D23)</f>
        <v>23.98</v>
      </c>
      <c r="D23" s="13">
        <v>0.54</v>
      </c>
      <c r="F23" t="s">
        <v>137</v>
      </c>
      <c r="G23" s="10"/>
    </row>
    <row r="24" spans="1:7" x14ac:dyDescent="0.25">
      <c r="A24" s="10"/>
      <c r="B24" t="s">
        <v>100</v>
      </c>
      <c r="C24" s="3">
        <f>SUM(C23,D24)</f>
        <v>24.900000000000002</v>
      </c>
      <c r="D24" s="13">
        <v>0.92</v>
      </c>
      <c r="F24" t="s">
        <v>139</v>
      </c>
      <c r="G24" s="10"/>
    </row>
    <row r="25" spans="1:7" x14ac:dyDescent="0.25">
      <c r="A25" s="10" t="s">
        <v>79</v>
      </c>
      <c r="B25" t="s">
        <v>101</v>
      </c>
      <c r="C25" s="3">
        <f>SUM(C24,D25)</f>
        <v>25.020000000000003</v>
      </c>
      <c r="D25" s="13">
        <v>0.12</v>
      </c>
      <c r="F25" t="s">
        <v>140</v>
      </c>
      <c r="G25" s="10"/>
    </row>
    <row r="26" spans="1:7" x14ac:dyDescent="0.25">
      <c r="A26" s="10" t="s">
        <v>79</v>
      </c>
      <c r="B26" t="s">
        <v>102</v>
      </c>
      <c r="C26" s="3">
        <f>SUM(C25,D26)</f>
        <v>25.1</v>
      </c>
      <c r="D26" s="13">
        <v>0.08</v>
      </c>
      <c r="F26" t="s">
        <v>141</v>
      </c>
      <c r="G26" s="10"/>
    </row>
    <row r="27" spans="1:7" x14ac:dyDescent="0.25">
      <c r="A27" s="10" t="s">
        <v>79</v>
      </c>
      <c r="B27" t="s">
        <v>103</v>
      </c>
      <c r="C27" s="3">
        <f>SUM(C26,D27)</f>
        <v>25.220000000000002</v>
      </c>
      <c r="D27" s="13">
        <v>0.12</v>
      </c>
      <c r="F27" t="s">
        <v>142</v>
      </c>
      <c r="G27" s="10"/>
    </row>
    <row r="28" spans="1:7" x14ac:dyDescent="0.25">
      <c r="A28" s="10" t="s">
        <v>78</v>
      </c>
      <c r="B28" t="s">
        <v>33</v>
      </c>
      <c r="C28" s="3">
        <f>SUM(C27,D28)</f>
        <v>26.060000000000002</v>
      </c>
      <c r="D28" s="11">
        <v>0.84</v>
      </c>
      <c r="E28" s="10"/>
      <c r="F28" t="s">
        <v>136</v>
      </c>
      <c r="G28" s="10"/>
    </row>
    <row r="29" spans="1:7" x14ac:dyDescent="0.25">
      <c r="A29" s="10"/>
      <c r="B29" t="s">
        <v>34</v>
      </c>
      <c r="C29" s="3">
        <f>SUM(C28,D29)</f>
        <v>26.6</v>
      </c>
      <c r="D29" s="11">
        <v>0.54</v>
      </c>
      <c r="F29" t="s">
        <v>135</v>
      </c>
      <c r="G29" s="10"/>
    </row>
    <row r="30" spans="1:7" x14ac:dyDescent="0.25">
      <c r="A30" s="10" t="s">
        <v>78</v>
      </c>
      <c r="B30" t="s">
        <v>35</v>
      </c>
      <c r="C30" s="3">
        <f>SUM(C29,D30)</f>
        <v>33.130000000000003</v>
      </c>
      <c r="D30" s="11">
        <v>6.53</v>
      </c>
      <c r="F30" t="s">
        <v>134</v>
      </c>
      <c r="G30" s="10"/>
    </row>
    <row r="31" spans="1:7" x14ac:dyDescent="0.25">
      <c r="A31" s="10"/>
      <c r="B31" t="s">
        <v>36</v>
      </c>
      <c r="C31" s="3">
        <f>SUM(C30,D31)</f>
        <v>37.32</v>
      </c>
      <c r="D31" s="11">
        <v>4.1900000000000004</v>
      </c>
      <c r="F31" t="s">
        <v>76</v>
      </c>
      <c r="G31" s="10"/>
    </row>
    <row r="32" spans="1:7" x14ac:dyDescent="0.25">
      <c r="A32" s="10" t="s">
        <v>79</v>
      </c>
      <c r="B32" t="s">
        <v>37</v>
      </c>
      <c r="C32" s="3">
        <f>SUM(C31,D32)</f>
        <v>37.619999999999997</v>
      </c>
      <c r="D32" s="11">
        <v>0.3</v>
      </c>
      <c r="F32" t="s">
        <v>225</v>
      </c>
      <c r="G32" s="10"/>
    </row>
    <row r="33" spans="1:7" x14ac:dyDescent="0.25">
      <c r="A33" s="10" t="s">
        <v>78</v>
      </c>
      <c r="B33" t="s">
        <v>224</v>
      </c>
      <c r="C33" s="3">
        <f>SUM(C32,D33)</f>
        <v>38.629999999999995</v>
      </c>
      <c r="D33" s="11">
        <v>1.01</v>
      </c>
      <c r="F33" t="s">
        <v>201</v>
      </c>
      <c r="G33" s="10"/>
    </row>
    <row r="34" spans="1:7" x14ac:dyDescent="0.25">
      <c r="A34" s="4" t="s">
        <v>78</v>
      </c>
      <c r="B34" t="s">
        <v>227</v>
      </c>
      <c r="C34" s="3">
        <f>SUM(C33,D34)</f>
        <v>39.119999999999997</v>
      </c>
      <c r="D34" s="11">
        <v>0.49</v>
      </c>
      <c r="F34" t="s">
        <v>226</v>
      </c>
      <c r="G34" s="10"/>
    </row>
    <row r="35" spans="1:7" x14ac:dyDescent="0.25">
      <c r="A35" s="4" t="s">
        <v>81</v>
      </c>
      <c r="B35" t="s">
        <v>40</v>
      </c>
      <c r="C35" s="3">
        <f>SUM(C34,D35)</f>
        <v>40.909999999999997</v>
      </c>
      <c r="D35" s="11">
        <v>1.79</v>
      </c>
      <c r="F35" t="s">
        <v>106</v>
      </c>
      <c r="G35" s="10"/>
    </row>
    <row r="36" spans="1:7" x14ac:dyDescent="0.25">
      <c r="A36" s="4" t="s">
        <v>78</v>
      </c>
      <c r="B36" t="s">
        <v>41</v>
      </c>
      <c r="C36" s="3">
        <f>SUM(C35,D36)</f>
        <v>41.18</v>
      </c>
      <c r="D36" s="11">
        <v>0.27</v>
      </c>
      <c r="F36" t="s">
        <v>77</v>
      </c>
      <c r="G36" s="10"/>
    </row>
    <row r="37" spans="1:7" x14ac:dyDescent="0.25">
      <c r="A37" s="4" t="s">
        <v>79</v>
      </c>
      <c r="B37" t="s">
        <v>42</v>
      </c>
      <c r="C37" s="3">
        <f>SUM(C36,D37)</f>
        <v>41.7</v>
      </c>
      <c r="D37" s="11">
        <v>0.52</v>
      </c>
      <c r="F37" t="s">
        <v>143</v>
      </c>
      <c r="G37" s="10"/>
    </row>
    <row r="38" spans="1:7" x14ac:dyDescent="0.25">
      <c r="A38" s="4" t="s">
        <v>78</v>
      </c>
      <c r="B38" t="s">
        <v>43</v>
      </c>
      <c r="C38" s="3">
        <f>SUM(C37,D38)</f>
        <v>42.11</v>
      </c>
      <c r="D38" s="11">
        <v>0.41</v>
      </c>
      <c r="F38" t="s">
        <v>144</v>
      </c>
      <c r="G38" s="10"/>
    </row>
    <row r="39" spans="1:7" x14ac:dyDescent="0.25">
      <c r="A39" s="4" t="s">
        <v>79</v>
      </c>
      <c r="B39" t="s">
        <v>44</v>
      </c>
      <c r="C39" s="3">
        <f>SUM(C38,D39)</f>
        <v>42.23</v>
      </c>
      <c r="D39" s="11">
        <v>0.12</v>
      </c>
      <c r="F39" t="s">
        <v>145</v>
      </c>
      <c r="G39" s="10"/>
    </row>
    <row r="40" spans="1:7" x14ac:dyDescent="0.25">
      <c r="A40" s="4" t="s">
        <v>78</v>
      </c>
      <c r="B40" t="s">
        <v>45</v>
      </c>
      <c r="C40" s="3">
        <f>SUM(C39,D40)</f>
        <v>44.279999999999994</v>
      </c>
      <c r="D40" s="11">
        <v>2.0499999999999998</v>
      </c>
      <c r="F40" t="s">
        <v>146</v>
      </c>
      <c r="G40" s="10"/>
    </row>
    <row r="41" spans="1:7" x14ac:dyDescent="0.25">
      <c r="A41" s="4" t="s">
        <v>81</v>
      </c>
      <c r="B41" t="s">
        <v>46</v>
      </c>
      <c r="C41" s="3">
        <f>SUM(C40,D41)</f>
        <v>45.189999999999991</v>
      </c>
      <c r="D41" s="11">
        <v>0.91</v>
      </c>
      <c r="F41" t="s">
        <v>147</v>
      </c>
      <c r="G41" s="10"/>
    </row>
    <row r="42" spans="1:7" x14ac:dyDescent="0.25">
      <c r="A42" s="4" t="s">
        <v>81</v>
      </c>
      <c r="B42" t="s">
        <v>83</v>
      </c>
      <c r="C42" s="3">
        <f>SUM(C41,D42)</f>
        <v>45.669999999999987</v>
      </c>
      <c r="D42" s="11">
        <v>0.48</v>
      </c>
      <c r="F42" t="s">
        <v>148</v>
      </c>
      <c r="G42" s="10"/>
    </row>
    <row r="43" spans="1:7" x14ac:dyDescent="0.25">
      <c r="A43" s="4" t="s">
        <v>81</v>
      </c>
      <c r="B43" t="s">
        <v>61</v>
      </c>
      <c r="C43" s="3">
        <f>SUM(C42,D43)</f>
        <v>47.139999999999986</v>
      </c>
      <c r="D43" s="11">
        <v>1.47</v>
      </c>
      <c r="F43" t="s">
        <v>153</v>
      </c>
      <c r="G43" s="10"/>
    </row>
    <row r="44" spans="1:7" x14ac:dyDescent="0.25">
      <c r="A44" s="10"/>
      <c r="B44" t="s">
        <v>82</v>
      </c>
      <c r="C44" s="3">
        <f>SUM(C43,D44)</f>
        <v>47.819999999999986</v>
      </c>
      <c r="D44" s="11">
        <v>0.68</v>
      </c>
      <c r="F44" t="s">
        <v>114</v>
      </c>
      <c r="G44" s="10"/>
    </row>
    <row r="45" spans="1:7" x14ac:dyDescent="0.25">
      <c r="A45" s="4" t="s">
        <v>79</v>
      </c>
      <c r="B45" t="s">
        <v>47</v>
      </c>
      <c r="C45" s="3">
        <f>SUM(C44,D45)</f>
        <v>48.379999999999988</v>
      </c>
      <c r="D45" s="11">
        <v>0.56000000000000005</v>
      </c>
      <c r="F45" t="s">
        <v>149</v>
      </c>
      <c r="G45" s="10"/>
    </row>
    <row r="46" spans="1:7" x14ac:dyDescent="0.25">
      <c r="A46" s="10"/>
      <c r="B46" t="s">
        <v>48</v>
      </c>
      <c r="C46" s="3">
        <f>SUM(C45,D46)</f>
        <v>48.559999999999988</v>
      </c>
      <c r="D46" s="11">
        <v>0.18</v>
      </c>
      <c r="F46" t="s">
        <v>150</v>
      </c>
      <c r="G46" s="10"/>
    </row>
    <row r="47" spans="1:7" x14ac:dyDescent="0.25">
      <c r="A47" s="10"/>
      <c r="B47" t="s">
        <v>49</v>
      </c>
      <c r="C47" s="3">
        <f>SUM(C46,D47)</f>
        <v>49.239999999999988</v>
      </c>
      <c r="D47" s="11">
        <v>0.68</v>
      </c>
      <c r="F47" t="s">
        <v>151</v>
      </c>
      <c r="G47" s="10"/>
    </row>
    <row r="48" spans="1:7" x14ac:dyDescent="0.25">
      <c r="A48" s="4" t="s">
        <v>79</v>
      </c>
      <c r="B48" t="s">
        <v>157</v>
      </c>
      <c r="C48" s="3">
        <f>SUM(C47,D48)</f>
        <v>49.989999999999988</v>
      </c>
      <c r="D48" s="11">
        <v>0.75</v>
      </c>
      <c r="F48" t="s">
        <v>152</v>
      </c>
      <c r="G48" s="10"/>
    </row>
    <row r="49" spans="1:7" x14ac:dyDescent="0.25">
      <c r="A49" s="10"/>
      <c r="C49" s="3"/>
      <c r="D49" s="13"/>
      <c r="G49" s="10"/>
    </row>
    <row r="50" spans="1:7" x14ac:dyDescent="0.25">
      <c r="A50" s="10"/>
      <c r="B50" t="s">
        <v>228</v>
      </c>
      <c r="C50" s="3"/>
      <c r="D50" s="13"/>
      <c r="G50" s="10"/>
    </row>
    <row r="51" spans="1:7" x14ac:dyDescent="0.25">
      <c r="A51" s="10"/>
      <c r="G51" s="10"/>
    </row>
    <row r="52" spans="1:7" x14ac:dyDescent="0.25">
      <c r="A52" s="10"/>
      <c r="B52" s="5" t="s">
        <v>86</v>
      </c>
      <c r="C52" s="6"/>
      <c r="D52" s="6"/>
      <c r="E52" s="6"/>
      <c r="F52" s="8"/>
      <c r="G52" s="10"/>
    </row>
    <row r="53" spans="1:7" x14ac:dyDescent="0.25">
      <c r="A53" s="10"/>
      <c r="C53" t="s">
        <v>155</v>
      </c>
      <c r="D53" t="s">
        <v>156</v>
      </c>
      <c r="G53" s="10"/>
    </row>
    <row r="54" spans="1:7" x14ac:dyDescent="0.25">
      <c r="A54" s="10"/>
      <c r="B54" s="1" t="s">
        <v>0</v>
      </c>
      <c r="C54" s="2">
        <v>0</v>
      </c>
      <c r="F54" t="s">
        <v>9</v>
      </c>
      <c r="G54" s="10"/>
    </row>
    <row r="55" spans="1:7" x14ac:dyDescent="0.25">
      <c r="A55" s="4" t="s">
        <v>78</v>
      </c>
      <c r="B55" s="1" t="s">
        <v>170</v>
      </c>
      <c r="C55">
        <v>0.78</v>
      </c>
      <c r="D55" s="4">
        <v>0.78</v>
      </c>
      <c r="F55" s="1" t="s">
        <v>112</v>
      </c>
      <c r="G55" s="10"/>
    </row>
    <row r="56" spans="1:7" x14ac:dyDescent="0.25">
      <c r="A56" s="4" t="s">
        <v>78</v>
      </c>
      <c r="B56" s="1" t="s">
        <v>171</v>
      </c>
      <c r="C56">
        <v>1.25</v>
      </c>
      <c r="D56" s="4">
        <v>0.47</v>
      </c>
      <c r="F56" s="1" t="s">
        <v>53</v>
      </c>
      <c r="G56" s="10"/>
    </row>
    <row r="57" spans="1:7" x14ac:dyDescent="0.25">
      <c r="A57" s="4" t="s">
        <v>78</v>
      </c>
      <c r="B57" s="1" t="s">
        <v>172</v>
      </c>
      <c r="C57">
        <v>1.34</v>
      </c>
      <c r="D57" s="4">
        <v>0.09</v>
      </c>
      <c r="F57" s="1" t="s">
        <v>54</v>
      </c>
      <c r="G57" s="10"/>
    </row>
    <row r="58" spans="1:7" x14ac:dyDescent="0.25">
      <c r="A58" s="4" t="s">
        <v>79</v>
      </c>
      <c r="B58" s="1" t="s">
        <v>173</v>
      </c>
      <c r="C58" s="1">
        <v>3.14</v>
      </c>
      <c r="D58" s="11">
        <v>1.8</v>
      </c>
      <c r="F58" t="s">
        <v>55</v>
      </c>
      <c r="G58" s="10"/>
    </row>
    <row r="59" spans="1:7" x14ac:dyDescent="0.25">
      <c r="A59" s="4" t="s">
        <v>78</v>
      </c>
      <c r="B59" s="1" t="s">
        <v>174</v>
      </c>
      <c r="C59" s="1">
        <v>4.67</v>
      </c>
      <c r="D59" s="4">
        <v>1.53</v>
      </c>
      <c r="F59" t="s">
        <v>175</v>
      </c>
      <c r="G59" s="10"/>
    </row>
    <row r="60" spans="1:7" x14ac:dyDescent="0.25">
      <c r="A60" s="10"/>
      <c r="B60" s="1" t="s">
        <v>1</v>
      </c>
      <c r="C60">
        <v>5.38</v>
      </c>
      <c r="D60" s="4">
        <v>0.71</v>
      </c>
      <c r="F60" s="1" t="s">
        <v>57</v>
      </c>
      <c r="G60" s="10"/>
    </row>
    <row r="61" spans="1:7" x14ac:dyDescent="0.25">
      <c r="A61" s="10"/>
      <c r="B61" s="1" t="s">
        <v>2</v>
      </c>
      <c r="C61" s="1">
        <v>5.67</v>
      </c>
      <c r="D61" s="4">
        <v>0.28999999999999998</v>
      </c>
      <c r="F61" t="s">
        <v>58</v>
      </c>
      <c r="G61" s="10"/>
    </row>
    <row r="62" spans="1:7" x14ac:dyDescent="0.25">
      <c r="A62" s="4" t="s">
        <v>78</v>
      </c>
      <c r="B62" s="1" t="s">
        <v>176</v>
      </c>
      <c r="C62" s="1">
        <v>5.97</v>
      </c>
      <c r="D62" s="11">
        <v>0.3</v>
      </c>
      <c r="F62" t="s">
        <v>177</v>
      </c>
      <c r="G62" s="10"/>
    </row>
    <row r="63" spans="1:7" x14ac:dyDescent="0.25">
      <c r="A63" s="4" t="s">
        <v>78</v>
      </c>
      <c r="B63" s="1" t="s">
        <v>52</v>
      </c>
      <c r="C63" s="1">
        <v>6.26</v>
      </c>
      <c r="D63" s="11">
        <v>0.28999999999999998</v>
      </c>
      <c r="F63" t="s">
        <v>179</v>
      </c>
      <c r="G63" s="10"/>
    </row>
    <row r="64" spans="1:7" x14ac:dyDescent="0.25">
      <c r="A64" s="10"/>
      <c r="B64" s="1" t="s">
        <v>60</v>
      </c>
      <c r="C64" s="1">
        <v>11.17</v>
      </c>
      <c r="D64" s="4">
        <v>4.91</v>
      </c>
      <c r="F64" t="s">
        <v>59</v>
      </c>
      <c r="G64" s="10"/>
    </row>
    <row r="65" spans="1:7" x14ac:dyDescent="0.25">
      <c r="A65" s="4" t="s">
        <v>79</v>
      </c>
      <c r="B65" t="s">
        <v>180</v>
      </c>
      <c r="C65" s="1">
        <v>14.29</v>
      </c>
      <c r="D65" s="4">
        <v>3.12</v>
      </c>
      <c r="F65" t="s">
        <v>178</v>
      </c>
      <c r="G65" s="10"/>
    </row>
    <row r="66" spans="1:7" x14ac:dyDescent="0.25">
      <c r="A66" s="4" t="s">
        <v>78</v>
      </c>
      <c r="B66" t="s">
        <v>13</v>
      </c>
      <c r="C66" s="2">
        <v>14.3</v>
      </c>
      <c r="D66" s="4">
        <v>0.01</v>
      </c>
      <c r="F66" t="s">
        <v>182</v>
      </c>
      <c r="G66" s="10"/>
    </row>
    <row r="67" spans="1:7" x14ac:dyDescent="0.25">
      <c r="A67" s="10"/>
      <c r="B67" t="s">
        <v>190</v>
      </c>
      <c r="C67" s="1">
        <v>15.02</v>
      </c>
      <c r="D67" s="4">
        <v>0.72</v>
      </c>
      <c r="F67" t="s">
        <v>181</v>
      </c>
      <c r="G67" s="10"/>
    </row>
    <row r="68" spans="1:7" x14ac:dyDescent="0.25">
      <c r="A68" s="4" t="s">
        <v>78</v>
      </c>
      <c r="B68" t="s">
        <v>87</v>
      </c>
      <c r="C68" s="3">
        <f>SUM(C67,D68)</f>
        <v>15.92</v>
      </c>
      <c r="D68" s="11">
        <v>0.9</v>
      </c>
      <c r="F68" t="s">
        <v>183</v>
      </c>
      <c r="G68" s="10"/>
    </row>
    <row r="69" spans="1:7" x14ac:dyDescent="0.25">
      <c r="A69" s="10"/>
      <c r="B69" t="s">
        <v>14</v>
      </c>
      <c r="C69" s="3">
        <f>SUM(C68,D69)</f>
        <v>17.670000000000002</v>
      </c>
      <c r="D69" s="11">
        <v>1.75</v>
      </c>
      <c r="F69" t="s">
        <v>184</v>
      </c>
      <c r="G69" s="10"/>
    </row>
    <row r="70" spans="1:7" x14ac:dyDescent="0.25">
      <c r="A70" s="10"/>
      <c r="B70" t="s">
        <v>15</v>
      </c>
      <c r="C70" s="3">
        <f>SUM(C69,D70)</f>
        <v>20.950000000000003</v>
      </c>
      <c r="D70" s="3">
        <v>3.28</v>
      </c>
      <c r="F70" t="s">
        <v>185</v>
      </c>
      <c r="G70" s="10"/>
    </row>
    <row r="71" spans="1:7" x14ac:dyDescent="0.25">
      <c r="A71" s="10"/>
      <c r="B71" t="s">
        <v>16</v>
      </c>
      <c r="C71" s="3">
        <f>SUM(C70,D71)</f>
        <v>22.92</v>
      </c>
      <c r="D71" s="3">
        <v>1.97</v>
      </c>
      <c r="F71" t="s">
        <v>186</v>
      </c>
      <c r="G71" s="10"/>
    </row>
    <row r="72" spans="1:7" x14ac:dyDescent="0.25">
      <c r="A72" s="10"/>
      <c r="B72" t="s">
        <v>17</v>
      </c>
      <c r="C72" s="3">
        <f>SUM(C71,D72)</f>
        <v>24.610000000000003</v>
      </c>
      <c r="D72" s="3">
        <v>1.69</v>
      </c>
      <c r="F72" t="s">
        <v>187</v>
      </c>
      <c r="G72" s="10"/>
    </row>
    <row r="73" spans="1:7" x14ac:dyDescent="0.25">
      <c r="A73" s="10"/>
      <c r="B73" t="s">
        <v>18</v>
      </c>
      <c r="C73" s="3">
        <f>SUM(C72,D73)</f>
        <v>26.040000000000003</v>
      </c>
      <c r="D73" s="3">
        <v>1.43</v>
      </c>
      <c r="F73" t="s">
        <v>188</v>
      </c>
      <c r="G73" s="10"/>
    </row>
    <row r="74" spans="1:7" x14ac:dyDescent="0.25">
      <c r="A74" s="10"/>
      <c r="B74" t="s">
        <v>191</v>
      </c>
      <c r="C74" s="3">
        <f>SUM(C73,D74)</f>
        <v>28.400000000000002</v>
      </c>
      <c r="D74" s="3">
        <v>2.36</v>
      </c>
      <c r="F74" t="s">
        <v>189</v>
      </c>
      <c r="G74" s="10"/>
    </row>
    <row r="75" spans="1:7" x14ac:dyDescent="0.25">
      <c r="A75" s="10" t="s">
        <v>78</v>
      </c>
      <c r="B75" t="s">
        <v>88</v>
      </c>
      <c r="C75" s="3">
        <f>SUM(C74,D75)</f>
        <v>38.31</v>
      </c>
      <c r="D75" s="3">
        <v>9.91</v>
      </c>
      <c r="F75" t="s">
        <v>75</v>
      </c>
      <c r="G75" s="10"/>
    </row>
    <row r="76" spans="1:7" x14ac:dyDescent="0.25">
      <c r="A76" s="4" t="s">
        <v>78</v>
      </c>
      <c r="B76" t="s">
        <v>200</v>
      </c>
      <c r="C76" s="3">
        <f>SUM(C75,D76)</f>
        <v>39.230000000000004</v>
      </c>
      <c r="D76" s="11">
        <v>0.92</v>
      </c>
      <c r="E76" s="10"/>
      <c r="F76" t="s">
        <v>136</v>
      </c>
      <c r="G76" s="10"/>
    </row>
    <row r="77" spans="1:7" x14ac:dyDescent="0.25">
      <c r="A77" s="10"/>
      <c r="B77" t="s">
        <v>34</v>
      </c>
      <c r="C77" s="3">
        <f>SUM(C76,D77)</f>
        <v>39.770000000000003</v>
      </c>
      <c r="D77" s="11">
        <v>0.54</v>
      </c>
      <c r="F77" t="s">
        <v>135</v>
      </c>
      <c r="G77" s="10"/>
    </row>
    <row r="78" spans="1:7" x14ac:dyDescent="0.25">
      <c r="A78" s="4" t="s">
        <v>78</v>
      </c>
      <c r="B78" t="s">
        <v>35</v>
      </c>
      <c r="C78" s="3">
        <f>SUM(C77,D78)</f>
        <v>46.300000000000004</v>
      </c>
      <c r="D78" s="11">
        <v>6.53</v>
      </c>
      <c r="F78" t="s">
        <v>134</v>
      </c>
      <c r="G78" s="10"/>
    </row>
    <row r="79" spans="1:7" x14ac:dyDescent="0.25">
      <c r="A79" s="4" t="s">
        <v>81</v>
      </c>
      <c r="B79" t="s">
        <v>36</v>
      </c>
      <c r="C79" s="3">
        <f>SUM(C78,D79)</f>
        <v>50.49</v>
      </c>
      <c r="D79" s="11">
        <v>4.1900000000000004</v>
      </c>
      <c r="F79" t="s">
        <v>76</v>
      </c>
      <c r="G79" s="10"/>
    </row>
    <row r="80" spans="1:7" x14ac:dyDescent="0.25">
      <c r="A80" s="4" t="s">
        <v>79</v>
      </c>
      <c r="B80" t="s">
        <v>37</v>
      </c>
      <c r="C80" s="3">
        <f>SUM(C79,D80)</f>
        <v>50.79</v>
      </c>
      <c r="D80" s="11">
        <v>0.3</v>
      </c>
      <c r="F80" t="s">
        <v>128</v>
      </c>
      <c r="G80" s="10"/>
    </row>
    <row r="81" spans="1:7" x14ac:dyDescent="0.25">
      <c r="A81" s="4" t="s">
        <v>78</v>
      </c>
      <c r="B81" t="s">
        <v>38</v>
      </c>
      <c r="C81" s="3">
        <f>SUM(C80,D81)</f>
        <v>51.8</v>
      </c>
      <c r="D81" s="11">
        <v>1.01</v>
      </c>
      <c r="F81" t="s">
        <v>201</v>
      </c>
      <c r="G81" s="10"/>
    </row>
    <row r="82" spans="1:7" x14ac:dyDescent="0.25">
      <c r="A82" s="4" t="s">
        <v>78</v>
      </c>
      <c r="B82" t="s">
        <v>39</v>
      </c>
      <c r="C82" s="3">
        <f>SUM(C81,D82)</f>
        <v>52.29</v>
      </c>
      <c r="D82" s="11">
        <v>0.49</v>
      </c>
      <c r="F82" t="s">
        <v>107</v>
      </c>
      <c r="G82" s="10"/>
    </row>
    <row r="83" spans="1:7" x14ac:dyDescent="0.25">
      <c r="A83" s="10"/>
      <c r="B83" t="s">
        <v>40</v>
      </c>
      <c r="C83" s="3">
        <f>SUM(C82,D83)</f>
        <v>54.08</v>
      </c>
      <c r="D83" s="11">
        <v>1.79</v>
      </c>
      <c r="F83" t="s">
        <v>202</v>
      </c>
      <c r="G83" s="10"/>
    </row>
    <row r="84" spans="1:7" x14ac:dyDescent="0.25">
      <c r="A84" s="4" t="s">
        <v>78</v>
      </c>
      <c r="B84" t="s">
        <v>41</v>
      </c>
      <c r="C84" s="3">
        <f>SUM(C83,D84)</f>
        <v>54.35</v>
      </c>
      <c r="D84" s="11">
        <v>0.27</v>
      </c>
      <c r="F84" t="s">
        <v>203</v>
      </c>
      <c r="G84" s="10"/>
    </row>
    <row r="85" spans="1:7" x14ac:dyDescent="0.25">
      <c r="A85" s="4" t="s">
        <v>79</v>
      </c>
      <c r="B85" t="s">
        <v>42</v>
      </c>
      <c r="C85" s="3">
        <f>SUM(C84,D85)</f>
        <v>54.870000000000005</v>
      </c>
      <c r="D85" s="11">
        <v>0.52</v>
      </c>
      <c r="F85" t="s">
        <v>204</v>
      </c>
      <c r="G85" s="10"/>
    </row>
    <row r="86" spans="1:7" x14ac:dyDescent="0.25">
      <c r="A86" s="4" t="s">
        <v>78</v>
      </c>
      <c r="B86" t="s">
        <v>43</v>
      </c>
      <c r="C86" s="3">
        <f>SUM(C85,D86)</f>
        <v>55.28</v>
      </c>
      <c r="D86" s="11">
        <v>0.41</v>
      </c>
      <c r="F86" t="s">
        <v>205</v>
      </c>
      <c r="G86" s="10"/>
    </row>
    <row r="87" spans="1:7" x14ac:dyDescent="0.25">
      <c r="A87" s="4" t="s">
        <v>79</v>
      </c>
      <c r="B87" t="s">
        <v>44</v>
      </c>
      <c r="C87" s="3">
        <f>SUM(C86,D87)</f>
        <v>55.4</v>
      </c>
      <c r="D87" s="11">
        <v>0.12</v>
      </c>
      <c r="F87" t="s">
        <v>145</v>
      </c>
      <c r="G87" s="10"/>
    </row>
    <row r="88" spans="1:7" x14ac:dyDescent="0.25">
      <c r="A88" s="4" t="s">
        <v>78</v>
      </c>
      <c r="B88" t="s">
        <v>206</v>
      </c>
      <c r="C88" s="3">
        <f>SUM(C87,D88)</f>
        <v>57.449999999999996</v>
      </c>
      <c r="D88" s="11">
        <v>2.0499999999999998</v>
      </c>
      <c r="F88" t="s">
        <v>146</v>
      </c>
      <c r="G88" s="10"/>
    </row>
    <row r="89" spans="1:7" x14ac:dyDescent="0.25">
      <c r="A89" s="10"/>
      <c r="B89" t="s">
        <v>46</v>
      </c>
      <c r="C89" s="3">
        <f>SUM(C88,D89)</f>
        <v>58.359999999999992</v>
      </c>
      <c r="D89" s="11">
        <v>0.91</v>
      </c>
      <c r="F89" t="s">
        <v>147</v>
      </c>
      <c r="G89" s="10"/>
    </row>
    <row r="90" spans="1:7" x14ac:dyDescent="0.25">
      <c r="A90" s="4" t="s">
        <v>81</v>
      </c>
      <c r="B90" t="s">
        <v>208</v>
      </c>
      <c r="C90" s="3">
        <f>SUM(C89,D90)</f>
        <v>58.839999999999989</v>
      </c>
      <c r="D90" s="11">
        <v>0.48</v>
      </c>
      <c r="F90" t="s">
        <v>207</v>
      </c>
      <c r="G90" s="10"/>
    </row>
    <row r="91" spans="1:7" x14ac:dyDescent="0.25">
      <c r="A91" s="4" t="s">
        <v>81</v>
      </c>
      <c r="B91" t="s">
        <v>61</v>
      </c>
      <c r="C91" s="3">
        <f>SUM(C90,D91)</f>
        <v>60.309999999999988</v>
      </c>
      <c r="D91" s="11">
        <v>1.47</v>
      </c>
      <c r="F91" t="s">
        <v>153</v>
      </c>
      <c r="G91" s="10"/>
    </row>
    <row r="92" spans="1:7" x14ac:dyDescent="0.25">
      <c r="A92" s="10"/>
      <c r="B92" t="s">
        <v>82</v>
      </c>
      <c r="C92" s="3">
        <f>SUM(C91,D92)</f>
        <v>60.989999999999988</v>
      </c>
      <c r="D92" s="11">
        <v>0.68</v>
      </c>
      <c r="F92" t="s">
        <v>114</v>
      </c>
      <c r="G92" s="10"/>
    </row>
    <row r="93" spans="1:7" x14ac:dyDescent="0.25">
      <c r="A93" s="4" t="s">
        <v>79</v>
      </c>
      <c r="B93" t="s">
        <v>47</v>
      </c>
      <c r="C93" s="3">
        <f>SUM(C92,D93)</f>
        <v>61.54999999999999</v>
      </c>
      <c r="D93" s="11">
        <v>0.56000000000000005</v>
      </c>
      <c r="F93" t="s">
        <v>149</v>
      </c>
      <c r="G93" s="10"/>
    </row>
    <row r="94" spans="1:7" x14ac:dyDescent="0.25">
      <c r="A94" s="4" t="s">
        <v>79</v>
      </c>
      <c r="B94" t="s">
        <v>209</v>
      </c>
      <c r="C94" s="3">
        <f>SUM(C93,D94)</f>
        <v>61.72999999999999</v>
      </c>
      <c r="D94" s="11">
        <v>0.18</v>
      </c>
      <c r="F94" t="s">
        <v>150</v>
      </c>
      <c r="G94" s="10"/>
    </row>
    <row r="95" spans="1:7" x14ac:dyDescent="0.25">
      <c r="A95" s="10"/>
      <c r="B95" t="s">
        <v>49</v>
      </c>
      <c r="C95" s="3">
        <f>SUM(C94,D95)</f>
        <v>62.409999999999989</v>
      </c>
      <c r="D95" s="11">
        <v>0.68</v>
      </c>
      <c r="F95" t="s">
        <v>151</v>
      </c>
      <c r="G95" s="10"/>
    </row>
    <row r="96" spans="1:7" x14ac:dyDescent="0.25">
      <c r="A96" s="4" t="s">
        <v>79</v>
      </c>
      <c r="B96" t="s">
        <v>210</v>
      </c>
      <c r="C96" s="3">
        <f>SUM(C95,D96)</f>
        <v>63.159999999999989</v>
      </c>
      <c r="D96" s="11">
        <v>0.75</v>
      </c>
      <c r="F96" t="s">
        <v>152</v>
      </c>
      <c r="G96" s="10"/>
    </row>
    <row r="97" spans="1:7" x14ac:dyDescent="0.25">
      <c r="A97" s="10"/>
      <c r="C97" s="3"/>
      <c r="D97" s="13"/>
      <c r="G97" s="10"/>
    </row>
    <row r="98" spans="1:7" x14ac:dyDescent="0.25">
      <c r="A98" s="10"/>
      <c r="B98" t="s">
        <v>229</v>
      </c>
      <c r="C98" s="3"/>
      <c r="D98" s="13"/>
      <c r="G98" s="10"/>
    </row>
    <row r="99" spans="1:7" x14ac:dyDescent="0.25">
      <c r="A99" s="10"/>
      <c r="C99" s="3"/>
      <c r="D99" s="13"/>
      <c r="G99" s="1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activeCell="O21" sqref="O21"/>
    </sheetView>
  </sheetViews>
  <sheetFormatPr defaultRowHeight="15" x14ac:dyDescent="0.25"/>
  <cols>
    <col min="2" max="2" width="82" customWidth="1"/>
  </cols>
  <sheetData>
    <row r="1" spans="1:7" x14ac:dyDescent="0.25">
      <c r="A1" s="10"/>
      <c r="B1" s="9" t="s">
        <v>169</v>
      </c>
      <c r="C1" s="6"/>
      <c r="D1" s="6"/>
      <c r="E1" s="6"/>
      <c r="F1" s="8"/>
      <c r="G1" s="10"/>
    </row>
    <row r="2" spans="1:7" x14ac:dyDescent="0.25">
      <c r="A2" s="10"/>
      <c r="B2" s="1" t="s">
        <v>163</v>
      </c>
      <c r="C2" s="2"/>
      <c r="G2" s="10"/>
    </row>
    <row r="3" spans="1:7" x14ac:dyDescent="0.25">
      <c r="A3" s="10"/>
      <c r="B3" t="s">
        <v>90</v>
      </c>
      <c r="C3" s="3">
        <v>0</v>
      </c>
      <c r="F3" t="s">
        <v>118</v>
      </c>
      <c r="G3" s="10"/>
    </row>
    <row r="4" spans="1:7" x14ac:dyDescent="0.25">
      <c r="A4" s="10" t="s">
        <v>79</v>
      </c>
      <c r="B4" t="s">
        <v>212</v>
      </c>
      <c r="C4" s="3">
        <f>SUM(C3,D4)</f>
        <v>0.8</v>
      </c>
      <c r="D4" s="11">
        <v>0.8</v>
      </c>
      <c r="F4" t="s">
        <v>117</v>
      </c>
      <c r="G4" s="10"/>
    </row>
    <row r="5" spans="1:7" x14ac:dyDescent="0.25">
      <c r="A5" s="10"/>
      <c r="B5" t="s">
        <v>91</v>
      </c>
      <c r="C5" s="3">
        <f>SUM(C4,D5)</f>
        <v>1.48</v>
      </c>
      <c r="D5" s="11">
        <v>0.68</v>
      </c>
      <c r="F5" t="s">
        <v>154</v>
      </c>
      <c r="G5" s="10"/>
    </row>
    <row r="6" spans="1:7" x14ac:dyDescent="0.25">
      <c r="A6" s="10"/>
      <c r="B6" t="s">
        <v>93</v>
      </c>
      <c r="C6" s="3">
        <f>SUM(C5,D6)</f>
        <v>1.66</v>
      </c>
      <c r="D6" s="11">
        <v>0.18</v>
      </c>
      <c r="F6" t="s">
        <v>116</v>
      </c>
      <c r="G6" s="10"/>
    </row>
    <row r="7" spans="1:7" x14ac:dyDescent="0.25">
      <c r="A7" s="10" t="s">
        <v>78</v>
      </c>
      <c r="B7" t="s">
        <v>115</v>
      </c>
      <c r="C7" s="3">
        <f>SUM(C6,D7)</f>
        <v>2.2199999999999998</v>
      </c>
      <c r="D7" s="11">
        <v>0.56000000000000005</v>
      </c>
      <c r="F7" t="s">
        <v>114</v>
      </c>
      <c r="G7" s="10"/>
    </row>
    <row r="8" spans="1:7" x14ac:dyDescent="0.25">
      <c r="A8" s="10" t="s">
        <v>78</v>
      </c>
      <c r="B8" t="s">
        <v>213</v>
      </c>
      <c r="C8" s="3">
        <f>SUM(C7,D8)</f>
        <v>2.9</v>
      </c>
      <c r="D8" s="11">
        <v>0.68</v>
      </c>
      <c r="F8" t="s">
        <v>112</v>
      </c>
      <c r="G8" s="10"/>
    </row>
    <row r="9" spans="1:7" x14ac:dyDescent="0.25">
      <c r="A9" s="10" t="s">
        <v>81</v>
      </c>
      <c r="B9" s="1" t="s">
        <v>214</v>
      </c>
      <c r="C9" s="3">
        <f>SUM(C8,D9)</f>
        <v>3.37</v>
      </c>
      <c r="D9" s="4">
        <v>0.47</v>
      </c>
      <c r="F9" s="1" t="s">
        <v>165</v>
      </c>
      <c r="G9" s="10"/>
    </row>
    <row r="10" spans="1:7" x14ac:dyDescent="0.25">
      <c r="A10" s="10" t="s">
        <v>78</v>
      </c>
      <c r="B10" s="1" t="s">
        <v>164</v>
      </c>
      <c r="C10" s="3">
        <f>SUM(C9,D10)</f>
        <v>3.46</v>
      </c>
      <c r="D10" s="4">
        <v>0.09</v>
      </c>
      <c r="F10" s="1" t="s">
        <v>166</v>
      </c>
      <c r="G10" s="10"/>
    </row>
    <row r="11" spans="1:7" x14ac:dyDescent="0.25">
      <c r="A11" s="10" t="s">
        <v>78</v>
      </c>
      <c r="B11" s="1" t="s">
        <v>215</v>
      </c>
      <c r="C11" s="3">
        <f>SUM(C10,D11)</f>
        <v>5.26</v>
      </c>
      <c r="D11" s="3">
        <v>1.8</v>
      </c>
      <c r="F11" t="s">
        <v>55</v>
      </c>
      <c r="G11" s="10"/>
    </row>
    <row r="12" spans="1:7" x14ac:dyDescent="0.25">
      <c r="A12" s="10" t="s">
        <v>79</v>
      </c>
      <c r="B12" s="1" t="s">
        <v>216</v>
      </c>
      <c r="C12" s="3">
        <f>SUM(C11,D12)</f>
        <v>6.79</v>
      </c>
      <c r="D12">
        <v>1.53</v>
      </c>
      <c r="F12" t="s">
        <v>56</v>
      </c>
      <c r="G12" s="10"/>
    </row>
    <row r="13" spans="1:7" x14ac:dyDescent="0.25">
      <c r="A13" s="10" t="s">
        <v>81</v>
      </c>
      <c r="B13" s="1" t="s">
        <v>217</v>
      </c>
      <c r="C13" s="3">
        <f>SUM(C12,D13)</f>
        <v>7.5</v>
      </c>
      <c r="D13">
        <v>0.71</v>
      </c>
      <c r="F13" s="1" t="s">
        <v>57</v>
      </c>
      <c r="G13" s="10"/>
    </row>
    <row r="14" spans="1:7" x14ac:dyDescent="0.25">
      <c r="A14" s="10" t="s">
        <v>81</v>
      </c>
      <c r="B14" s="1" t="s">
        <v>218</v>
      </c>
      <c r="C14" s="3">
        <f>SUM(C13,D14)</f>
        <v>7.79</v>
      </c>
      <c r="D14">
        <v>0.28999999999999998</v>
      </c>
      <c r="F14" t="s">
        <v>58</v>
      </c>
      <c r="G14" s="10"/>
    </row>
    <row r="15" spans="1:7" x14ac:dyDescent="0.25">
      <c r="A15" s="10" t="s">
        <v>78</v>
      </c>
      <c r="B15" s="1" t="s">
        <v>3</v>
      </c>
      <c r="C15" s="3">
        <f>SUM(C14,D15)</f>
        <v>8.09</v>
      </c>
      <c r="D15" s="3">
        <v>0.3</v>
      </c>
      <c r="F15" t="s">
        <v>162</v>
      </c>
      <c r="G15" s="10"/>
    </row>
    <row r="16" spans="1:7" x14ac:dyDescent="0.25">
      <c r="A16" s="10" t="s">
        <v>79</v>
      </c>
      <c r="B16" s="1" t="s">
        <v>4</v>
      </c>
      <c r="C16" s="3">
        <f>SUM(C15,D16)</f>
        <v>8.8699999999999992</v>
      </c>
      <c r="D16">
        <v>0.78</v>
      </c>
      <c r="F16" t="s">
        <v>12</v>
      </c>
      <c r="G16" s="10"/>
    </row>
    <row r="17" spans="1:7" x14ac:dyDescent="0.25">
      <c r="A17" s="10" t="s">
        <v>80</v>
      </c>
      <c r="B17" s="1" t="s">
        <v>5</v>
      </c>
      <c r="C17" s="3">
        <f>SUM(C16,D17)</f>
        <v>9.6499999999999986</v>
      </c>
      <c r="D17">
        <v>0.78</v>
      </c>
      <c r="F17" t="s">
        <v>11</v>
      </c>
      <c r="G17" s="10"/>
    </row>
    <row r="18" spans="1:7" x14ac:dyDescent="0.25">
      <c r="A18" s="10" t="s">
        <v>78</v>
      </c>
      <c r="B18" s="1" t="s">
        <v>6</v>
      </c>
      <c r="C18" s="3">
        <f>SUM(C17,D18)</f>
        <v>9.9499999999999993</v>
      </c>
      <c r="D18" s="3">
        <v>0.3</v>
      </c>
      <c r="F18" t="s">
        <v>10</v>
      </c>
      <c r="G18" s="10"/>
    </row>
    <row r="19" spans="1:7" x14ac:dyDescent="0.25">
      <c r="A19" s="10" t="s">
        <v>79</v>
      </c>
      <c r="B19" s="1" t="s">
        <v>219</v>
      </c>
      <c r="C19" s="3">
        <f>SUM(C18,D19)</f>
        <v>10.239999999999998</v>
      </c>
      <c r="D19">
        <v>0.28999999999999998</v>
      </c>
      <c r="F19" t="s">
        <v>168</v>
      </c>
      <c r="G19" s="10"/>
    </row>
    <row r="20" spans="1:7" x14ac:dyDescent="0.25">
      <c r="A20" s="10" t="s">
        <v>81</v>
      </c>
      <c r="B20" s="1" t="s">
        <v>7</v>
      </c>
      <c r="C20" s="3">
        <f>SUM(C19,D20)</f>
        <v>10.95</v>
      </c>
      <c r="D20">
        <v>0.71</v>
      </c>
      <c r="F20" t="s">
        <v>55</v>
      </c>
      <c r="G20" s="10"/>
    </row>
    <row r="21" spans="1:7" x14ac:dyDescent="0.25">
      <c r="A21" s="10"/>
      <c r="B21" s="1" t="s">
        <v>8</v>
      </c>
      <c r="C21" s="3">
        <f>SUM(C20,D21)</f>
        <v>12.479999999999999</v>
      </c>
      <c r="D21">
        <v>1.53</v>
      </c>
      <c r="F21" t="s">
        <v>167</v>
      </c>
      <c r="G21" s="10"/>
    </row>
    <row r="22" spans="1:7" x14ac:dyDescent="0.25">
      <c r="A22" s="10" t="s">
        <v>78</v>
      </c>
      <c r="B22" s="1" t="s">
        <v>220</v>
      </c>
      <c r="C22" s="3">
        <f>SUM(C21,D22)</f>
        <v>14.28</v>
      </c>
      <c r="D22" s="3">
        <v>1.8</v>
      </c>
      <c r="F22" s="1" t="s">
        <v>160</v>
      </c>
      <c r="G22" s="10"/>
    </row>
    <row r="23" spans="1:7" x14ac:dyDescent="0.25">
      <c r="A23" s="10" t="s">
        <v>79</v>
      </c>
      <c r="B23" s="1" t="s">
        <v>161</v>
      </c>
      <c r="C23" s="3">
        <f>SUM(C22,D23)</f>
        <v>14.37</v>
      </c>
      <c r="D23">
        <v>0.09</v>
      </c>
      <c r="F23" t="s">
        <v>159</v>
      </c>
      <c r="G23" s="10"/>
    </row>
    <row r="24" spans="1:7" x14ac:dyDescent="0.25">
      <c r="A24" s="10" t="s">
        <v>79</v>
      </c>
      <c r="B24" s="1" t="s">
        <v>221</v>
      </c>
      <c r="C24" s="3">
        <f>SUM(C23,D24)</f>
        <v>14.84</v>
      </c>
      <c r="D24">
        <v>0.47</v>
      </c>
      <c r="F24" t="s">
        <v>158</v>
      </c>
      <c r="G24" s="10"/>
    </row>
    <row r="25" spans="1:7" x14ac:dyDescent="0.25">
      <c r="A25" s="4" t="s">
        <v>81</v>
      </c>
      <c r="B25" t="s">
        <v>222</v>
      </c>
      <c r="C25" s="3">
        <f>SUM(C24,D25)</f>
        <v>15.52</v>
      </c>
      <c r="D25" s="11">
        <v>0.68</v>
      </c>
      <c r="F25" t="s">
        <v>114</v>
      </c>
      <c r="G25" s="10"/>
    </row>
    <row r="26" spans="1:7" x14ac:dyDescent="0.25">
      <c r="A26" s="4" t="s">
        <v>79</v>
      </c>
      <c r="B26" t="s">
        <v>47</v>
      </c>
      <c r="C26" s="3">
        <f>SUM(C25,D26)</f>
        <v>16.079999999999998</v>
      </c>
      <c r="D26" s="11">
        <v>0.56000000000000005</v>
      </c>
      <c r="F26" t="s">
        <v>149</v>
      </c>
      <c r="G26" s="10"/>
    </row>
    <row r="27" spans="1:7" x14ac:dyDescent="0.25">
      <c r="A27" s="10"/>
      <c r="B27" t="s">
        <v>48</v>
      </c>
      <c r="C27" s="3">
        <f>SUM(C26,D27)</f>
        <v>16.259999999999998</v>
      </c>
      <c r="D27" s="11">
        <v>0.18</v>
      </c>
      <c r="F27" t="s">
        <v>150</v>
      </c>
      <c r="G27" s="10"/>
    </row>
    <row r="28" spans="1:7" x14ac:dyDescent="0.25">
      <c r="A28" s="10"/>
      <c r="B28" t="s">
        <v>49</v>
      </c>
      <c r="C28" s="3">
        <f>SUM(C27,D28)</f>
        <v>16.939999999999998</v>
      </c>
      <c r="D28" s="11">
        <v>0.68</v>
      </c>
      <c r="F28" t="s">
        <v>151</v>
      </c>
      <c r="G28" s="10"/>
    </row>
    <row r="29" spans="1:7" x14ac:dyDescent="0.25">
      <c r="A29" s="4" t="s">
        <v>79</v>
      </c>
      <c r="B29" t="s">
        <v>157</v>
      </c>
      <c r="C29" s="3">
        <f>SUM(C28,D29)</f>
        <v>17.689999999999998</v>
      </c>
      <c r="D29" s="11">
        <v>0.75</v>
      </c>
      <c r="F29" t="s">
        <v>152</v>
      </c>
      <c r="G29" s="10"/>
    </row>
    <row r="30" spans="1:7" x14ac:dyDescent="0.25">
      <c r="A30" s="10"/>
      <c r="C30" s="3"/>
      <c r="D30" s="11"/>
      <c r="G30" s="10"/>
    </row>
    <row r="31" spans="1:7" x14ac:dyDescent="0.25">
      <c r="A31" s="10"/>
      <c r="B31" t="s">
        <v>223</v>
      </c>
      <c r="C31" s="3"/>
      <c r="D31" s="11"/>
      <c r="G31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100 Mile</vt:lpstr>
      <vt:lpstr>50 Mile</vt:lpstr>
      <vt:lpstr>20 Mile</vt:lpstr>
    </vt:vector>
  </TitlesOfParts>
  <Company>Wal-Mart Stores,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Gordon Haller</dc:creator>
  <cp:lastModifiedBy>Melissa Ann Brochu Parsons</cp:lastModifiedBy>
  <dcterms:created xsi:type="dcterms:W3CDTF">2017-04-13T21:09:38Z</dcterms:created>
  <dcterms:modified xsi:type="dcterms:W3CDTF">2017-06-14T18:53:42Z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